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defaultThemeVersion="124226"/>
  <mc:AlternateContent xmlns:mc="http://schemas.openxmlformats.org/markup-compatibility/2006">
    <mc:Choice Requires="x15">
      <x15ac:absPath xmlns:x15ac="http://schemas.microsoft.com/office/spreadsheetml/2010/11/ac" url="https://icnprod01-my.sharepoint.com/personal/amanda_uren_dfat_gov_au/Documents/Research Grants/"/>
    </mc:Choice>
  </mc:AlternateContent>
  <xr:revisionPtr revIDLastSave="34" documentId="13_ncr:1_{074FDD5C-CF30-4EAE-9B0A-90205AC5D9C6}" xr6:coauthVersionLast="47" xr6:coauthVersionMax="47" xr10:uidLastSave="{8F718798-0A29-4B63-AC10-CB1DD2A36DDC}"/>
  <bookViews>
    <workbookView xWindow="-110" yWindow="-110" windowWidth="22780" windowHeight="14660" xr2:uid="{00000000-000D-0000-FFFF-FFFF00000000}"/>
  </bookViews>
  <sheets>
    <sheet name="Project Risk Register" sheetId="1" r:id="rId1"/>
    <sheet name="Risk Matrix" sheetId="6" r:id="rId2"/>
    <sheet name="Working" sheetId="9" state="hidden" r:id="rId3"/>
    <sheet name="Lookup" sheetId="8" state="hidden" r:id="rId4"/>
  </sheets>
  <definedNames>
    <definedName name="_xlnm.Print_Area" localSheetId="0">'Project Risk Register'!$A$1:$L$22</definedName>
    <definedName name="_xlnm.Print_Titles" localSheetId="0">'Project Risk Register'!$5:$6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 l="1"/>
  <c r="E9" i="1"/>
  <c r="E10" i="1"/>
  <c r="E11" i="1"/>
  <c r="E12" i="1"/>
  <c r="E13" i="1"/>
  <c r="E14" i="1"/>
  <c r="F14" i="1" s="1" a="1"/>
  <c r="F14" i="1" s="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F78" i="1" s="1" a="1"/>
  <c r="F78" i="1" s="1"/>
  <c r="E79" i="1"/>
  <c r="F79" i="1" s="1" a="1"/>
  <c r="F79" i="1" s="1"/>
  <c r="E80" i="1"/>
  <c r="E81" i="1"/>
  <c r="E82" i="1"/>
  <c r="E83" i="1"/>
  <c r="E84" i="1"/>
  <c r="E85" i="1"/>
  <c r="E86" i="1"/>
  <c r="F86" i="1" s="1" a="1"/>
  <c r="F86" i="1" s="1"/>
  <c r="E87" i="1"/>
  <c r="F87" i="1" s="1" a="1"/>
  <c r="F87" i="1" s="1"/>
  <c r="E88" i="1"/>
  <c r="E89" i="1"/>
  <c r="E90" i="1"/>
  <c r="E91" i="1"/>
  <c r="E92" i="1"/>
  <c r="E93" i="1"/>
  <c r="E94" i="1"/>
  <c r="F94" i="1" s="1" a="1"/>
  <c r="F94" i="1" s="1"/>
  <c r="E95" i="1"/>
  <c r="F95" i="1" s="1" a="1"/>
  <c r="F95" i="1" s="1"/>
  <c r="E96" i="1"/>
  <c r="E97" i="1"/>
  <c r="E98" i="1"/>
  <c r="E99" i="1"/>
  <c r="E100" i="1"/>
  <c r="L10" i="1" a="1"/>
  <c r="L10" i="1" s="1"/>
  <c r="L15" i="1" a="1"/>
  <c r="L15" i="1" s="1"/>
  <c r="L26" i="1" a="1"/>
  <c r="L26" i="1" s="1"/>
  <c r="L69" i="1" a="1"/>
  <c r="L69" i="1" s="1"/>
  <c r="L72" i="1" a="1"/>
  <c r="L72" i="1" s="1"/>
  <c r="L85" i="1" a="1"/>
  <c r="L85" i="1" s="1"/>
  <c r="L91" i="1" a="1"/>
  <c r="L91" i="1" s="1"/>
  <c r="L97" i="1" a="1"/>
  <c r="L97" i="1" s="1"/>
  <c r="L98" i="1" a="1"/>
  <c r="L98" i="1" s="1"/>
  <c r="K8" i="1"/>
  <c r="L8" i="1" s="1" a="1"/>
  <c r="L8" i="1" s="1"/>
  <c r="K9" i="1"/>
  <c r="L9" i="1" s="1" a="1"/>
  <c r="L9" i="1" s="1"/>
  <c r="K10" i="1"/>
  <c r="K11" i="1"/>
  <c r="L11" i="1" s="1" a="1"/>
  <c r="L11" i="1" s="1"/>
  <c r="K12" i="1"/>
  <c r="L12" i="1" s="1" a="1"/>
  <c r="L12" i="1" s="1"/>
  <c r="K13" i="1"/>
  <c r="L13" i="1" s="1" a="1"/>
  <c r="L13" i="1" s="1"/>
  <c r="K14" i="1"/>
  <c r="L14" i="1" s="1" a="1"/>
  <c r="L14" i="1" s="1"/>
  <c r="K15" i="1"/>
  <c r="K16" i="1"/>
  <c r="L16" i="1" s="1" a="1"/>
  <c r="L16" i="1" s="1"/>
  <c r="K17" i="1"/>
  <c r="L17" i="1" s="1" a="1"/>
  <c r="L17" i="1" s="1"/>
  <c r="K18" i="1"/>
  <c r="L18" i="1" s="1" a="1"/>
  <c r="L18" i="1" s="1"/>
  <c r="K19" i="1"/>
  <c r="L19" i="1" s="1" a="1"/>
  <c r="L19" i="1" s="1"/>
  <c r="K20" i="1"/>
  <c r="L20" i="1" s="1" a="1"/>
  <c r="L20" i="1" s="1"/>
  <c r="K21" i="1"/>
  <c r="L21" i="1" s="1" a="1"/>
  <c r="L21" i="1" s="1"/>
  <c r="K22" i="1"/>
  <c r="L22" i="1" s="1" a="1"/>
  <c r="L22" i="1" s="1"/>
  <c r="K23" i="1"/>
  <c r="L23" i="1" s="1" a="1"/>
  <c r="L23" i="1" s="1"/>
  <c r="K24" i="1"/>
  <c r="L24" i="1" s="1" a="1"/>
  <c r="L24" i="1" s="1"/>
  <c r="K25" i="1"/>
  <c r="L25" i="1" s="1" a="1"/>
  <c r="L25" i="1" s="1"/>
  <c r="K26" i="1"/>
  <c r="K27" i="1"/>
  <c r="L27" i="1" s="1" a="1"/>
  <c r="L27" i="1" s="1"/>
  <c r="K28" i="1"/>
  <c r="L28" i="1" s="1" a="1"/>
  <c r="L28" i="1" s="1"/>
  <c r="K29" i="1"/>
  <c r="L29" i="1" s="1" a="1"/>
  <c r="L29" i="1" s="1"/>
  <c r="K30" i="1"/>
  <c r="L30" i="1" s="1" a="1"/>
  <c r="L30" i="1" s="1"/>
  <c r="K31" i="1"/>
  <c r="L31" i="1" s="1" a="1"/>
  <c r="L31" i="1" s="1"/>
  <c r="K32" i="1"/>
  <c r="L32" i="1" s="1" a="1"/>
  <c r="L32" i="1" s="1"/>
  <c r="K33" i="1"/>
  <c r="L33" i="1" s="1" a="1"/>
  <c r="L33" i="1" s="1"/>
  <c r="K34" i="1"/>
  <c r="L34" i="1" s="1" a="1"/>
  <c r="L34" i="1" s="1"/>
  <c r="K35" i="1"/>
  <c r="L35" i="1" s="1" a="1"/>
  <c r="L35" i="1" s="1"/>
  <c r="K36" i="1"/>
  <c r="L36" i="1" s="1" a="1"/>
  <c r="L36" i="1" s="1"/>
  <c r="K37" i="1"/>
  <c r="L37" i="1" s="1" a="1"/>
  <c r="L37" i="1" s="1"/>
  <c r="K38" i="1"/>
  <c r="L38" i="1" s="1" a="1"/>
  <c r="L38" i="1" s="1"/>
  <c r="K39" i="1"/>
  <c r="L39" i="1" s="1" a="1"/>
  <c r="L39" i="1" s="1"/>
  <c r="K40" i="1"/>
  <c r="L40" i="1" s="1" a="1"/>
  <c r="L40" i="1" s="1"/>
  <c r="K41" i="1"/>
  <c r="L41" i="1" s="1" a="1"/>
  <c r="L41" i="1" s="1"/>
  <c r="K42" i="1"/>
  <c r="L42" i="1" s="1" a="1"/>
  <c r="L42" i="1" s="1"/>
  <c r="K43" i="1"/>
  <c r="L43" i="1" s="1" a="1"/>
  <c r="L43" i="1" s="1"/>
  <c r="K44" i="1"/>
  <c r="L44" i="1" s="1" a="1"/>
  <c r="L44" i="1" s="1"/>
  <c r="K45" i="1"/>
  <c r="L45" i="1" s="1" a="1"/>
  <c r="L45" i="1" s="1"/>
  <c r="K46" i="1"/>
  <c r="L46" i="1" s="1" a="1"/>
  <c r="L46" i="1" s="1"/>
  <c r="K47" i="1"/>
  <c r="L47" i="1" s="1" a="1"/>
  <c r="L47" i="1" s="1"/>
  <c r="K48" i="1"/>
  <c r="L48" i="1" s="1" a="1"/>
  <c r="L48" i="1" s="1"/>
  <c r="K49" i="1"/>
  <c r="L49" i="1" s="1" a="1"/>
  <c r="L49" i="1" s="1"/>
  <c r="K50" i="1"/>
  <c r="L50" i="1" s="1" a="1"/>
  <c r="L50" i="1" s="1"/>
  <c r="K51" i="1"/>
  <c r="L51" i="1" s="1" a="1"/>
  <c r="L51" i="1" s="1"/>
  <c r="K52" i="1"/>
  <c r="L52" i="1" s="1" a="1"/>
  <c r="L52" i="1" s="1"/>
  <c r="K53" i="1"/>
  <c r="L53" i="1" s="1" a="1"/>
  <c r="L53" i="1" s="1"/>
  <c r="K54" i="1"/>
  <c r="L54" i="1" s="1" a="1"/>
  <c r="L54" i="1" s="1"/>
  <c r="K55" i="1"/>
  <c r="L55" i="1" s="1" a="1"/>
  <c r="L55" i="1" s="1"/>
  <c r="K56" i="1"/>
  <c r="L56" i="1" s="1" a="1"/>
  <c r="L56" i="1" s="1"/>
  <c r="K57" i="1"/>
  <c r="L57" i="1" s="1" a="1"/>
  <c r="L57" i="1" s="1"/>
  <c r="K58" i="1"/>
  <c r="L58" i="1" s="1" a="1"/>
  <c r="L58" i="1" s="1"/>
  <c r="K59" i="1"/>
  <c r="L59" i="1" s="1" a="1"/>
  <c r="L59" i="1" s="1"/>
  <c r="K60" i="1"/>
  <c r="L60" i="1" s="1" a="1"/>
  <c r="L60" i="1" s="1"/>
  <c r="K61" i="1"/>
  <c r="L61" i="1" s="1" a="1"/>
  <c r="L61" i="1" s="1"/>
  <c r="K62" i="1"/>
  <c r="L62" i="1" s="1" a="1"/>
  <c r="L62" i="1" s="1"/>
  <c r="K63" i="1"/>
  <c r="L63" i="1" s="1" a="1"/>
  <c r="L63" i="1" s="1"/>
  <c r="K64" i="1"/>
  <c r="L64" i="1" s="1" a="1"/>
  <c r="L64" i="1" s="1"/>
  <c r="K65" i="1"/>
  <c r="L65" i="1" s="1" a="1"/>
  <c r="L65" i="1" s="1"/>
  <c r="K66" i="1"/>
  <c r="L66" i="1" s="1" a="1"/>
  <c r="L66" i="1" s="1"/>
  <c r="K67" i="1"/>
  <c r="L67" i="1" s="1" a="1"/>
  <c r="L67" i="1" s="1"/>
  <c r="K68" i="1"/>
  <c r="L68" i="1" s="1" a="1"/>
  <c r="L68" i="1" s="1"/>
  <c r="K69" i="1"/>
  <c r="K70" i="1"/>
  <c r="L70" i="1" s="1" a="1"/>
  <c r="L70" i="1" s="1"/>
  <c r="K71" i="1"/>
  <c r="L71" i="1" s="1" a="1"/>
  <c r="L71" i="1" s="1"/>
  <c r="K72" i="1"/>
  <c r="K73" i="1"/>
  <c r="L73" i="1" s="1" a="1"/>
  <c r="L73" i="1" s="1"/>
  <c r="K74" i="1"/>
  <c r="L74" i="1" s="1" a="1"/>
  <c r="L74" i="1" s="1"/>
  <c r="K75" i="1"/>
  <c r="L75" i="1" s="1" a="1"/>
  <c r="L75" i="1" s="1"/>
  <c r="K76" i="1"/>
  <c r="L76" i="1" s="1" a="1"/>
  <c r="L76" i="1" s="1"/>
  <c r="K77" i="1"/>
  <c r="L77" i="1" s="1" a="1"/>
  <c r="L77" i="1" s="1"/>
  <c r="K78" i="1"/>
  <c r="L78" i="1" s="1" a="1"/>
  <c r="L78" i="1" s="1"/>
  <c r="K79" i="1"/>
  <c r="L79" i="1" s="1" a="1"/>
  <c r="L79" i="1" s="1"/>
  <c r="K80" i="1"/>
  <c r="L80" i="1" s="1" a="1"/>
  <c r="L80" i="1" s="1"/>
  <c r="K81" i="1"/>
  <c r="L81" i="1" s="1" a="1"/>
  <c r="L81" i="1" s="1"/>
  <c r="K82" i="1"/>
  <c r="L82" i="1" s="1" a="1"/>
  <c r="L82" i="1" s="1"/>
  <c r="K83" i="1"/>
  <c r="L83" i="1" s="1" a="1"/>
  <c r="L83" i="1" s="1"/>
  <c r="K84" i="1"/>
  <c r="L84" i="1" s="1" a="1"/>
  <c r="L84" i="1" s="1"/>
  <c r="K85" i="1"/>
  <c r="K86" i="1"/>
  <c r="L86" i="1" s="1" a="1"/>
  <c r="L86" i="1" s="1"/>
  <c r="K87" i="1"/>
  <c r="L87" i="1" s="1" a="1"/>
  <c r="L87" i="1" s="1"/>
  <c r="K88" i="1"/>
  <c r="L88" i="1" s="1" a="1"/>
  <c r="L88" i="1" s="1"/>
  <c r="K89" i="1"/>
  <c r="L89" i="1" s="1" a="1"/>
  <c r="L89" i="1" s="1"/>
  <c r="K90" i="1"/>
  <c r="L90" i="1" s="1" a="1"/>
  <c r="L90" i="1" s="1"/>
  <c r="K91" i="1"/>
  <c r="K92" i="1"/>
  <c r="L92" i="1" s="1" a="1"/>
  <c r="L92" i="1" s="1"/>
  <c r="K93" i="1"/>
  <c r="L93" i="1" s="1" a="1"/>
  <c r="L93" i="1" s="1"/>
  <c r="K94" i="1"/>
  <c r="L94" i="1" s="1" a="1"/>
  <c r="L94" i="1" s="1"/>
  <c r="K95" i="1"/>
  <c r="L95" i="1" s="1" a="1"/>
  <c r="L95" i="1" s="1"/>
  <c r="K96" i="1"/>
  <c r="L96" i="1" s="1" a="1"/>
  <c r="L96" i="1" s="1"/>
  <c r="K97" i="1"/>
  <c r="K98" i="1"/>
  <c r="K99" i="1"/>
  <c r="L99" i="1" s="1" a="1"/>
  <c r="L99" i="1" s="1"/>
  <c r="K100" i="1"/>
  <c r="L100" i="1" s="1" a="1"/>
  <c r="L100" i="1" s="1"/>
  <c r="F8" i="1" a="1"/>
  <c r="F8" i="1" s="1"/>
  <c r="F10" i="1" a="1"/>
  <c r="F10" i="1" s="1"/>
  <c r="F17" i="1" a="1"/>
  <c r="F17" i="1" s="1"/>
  <c r="F19" i="1" a="1"/>
  <c r="F19" i="1" s="1"/>
  <c r="F21" i="1" a="1"/>
  <c r="F21" i="1" s="1"/>
  <c r="F80" i="1" a="1"/>
  <c r="F80" i="1" s="1"/>
  <c r="F81" i="1" a="1"/>
  <c r="F81" i="1" s="1"/>
  <c r="F82" i="1" a="1"/>
  <c r="F82" i="1" s="1"/>
  <c r="F83" i="1" a="1"/>
  <c r="F83" i="1" s="1"/>
  <c r="F84" i="1" a="1"/>
  <c r="F84" i="1" s="1"/>
  <c r="F85" i="1" a="1"/>
  <c r="F85" i="1" s="1"/>
  <c r="F88" i="1" a="1"/>
  <c r="F88" i="1" s="1"/>
  <c r="F89" i="1" a="1"/>
  <c r="F89" i="1" s="1"/>
  <c r="F90" i="1" a="1"/>
  <c r="F90" i="1" s="1"/>
  <c r="F91" i="1" a="1"/>
  <c r="F91" i="1" s="1"/>
  <c r="F92" i="1" a="1"/>
  <c r="F92" i="1" s="1"/>
  <c r="F93" i="1" a="1"/>
  <c r="F93" i="1" s="1"/>
  <c r="F96" i="1" a="1"/>
  <c r="F96" i="1" s="1"/>
  <c r="F97" i="1" a="1"/>
  <c r="F97" i="1" s="1"/>
  <c r="F98" i="1" a="1"/>
  <c r="F98" i="1" s="1"/>
  <c r="F99" i="1" a="1"/>
  <c r="F99" i="1" s="1"/>
  <c r="F100" i="1" a="1"/>
  <c r="F100" i="1" s="1"/>
  <c r="K7" i="1" l="1"/>
  <c r="E7" i="1"/>
  <c r="F7" i="1" s="1" a="1"/>
  <c r="F7" i="1" s="1"/>
  <c r="F15" i="1" a="1"/>
  <c r="F15" i="1" s="1"/>
  <c r="F9" i="1" a="1"/>
  <c r="F9" i="1" s="1"/>
  <c r="F11" i="1" a="1"/>
  <c r="F11" i="1" s="1"/>
  <c r="F12" i="1" a="1"/>
  <c r="F12" i="1" s="1"/>
  <c r="F13" i="1" a="1"/>
  <c r="F13" i="1" s="1"/>
  <c r="F16" i="1" a="1"/>
  <c r="F16" i="1" s="1"/>
  <c r="F18" i="1" a="1"/>
  <c r="F18" i="1" s="1"/>
  <c r="F20" i="1" a="1"/>
  <c r="F20" i="1" s="1"/>
  <c r="F22" i="1" a="1"/>
  <c r="F22" i="1" s="1"/>
  <c r="F23" i="1" a="1"/>
  <c r="F23" i="1" s="1"/>
  <c r="F24" i="1" a="1"/>
  <c r="F24" i="1" s="1"/>
  <c r="F25" i="1" a="1"/>
  <c r="F25" i="1" s="1"/>
  <c r="F26" i="1" a="1"/>
  <c r="F26" i="1" s="1"/>
  <c r="F27" i="1" a="1"/>
  <c r="F27" i="1" s="1"/>
  <c r="F28" i="1" a="1"/>
  <c r="F28" i="1" s="1"/>
  <c r="F29" i="1" a="1"/>
  <c r="F29" i="1" s="1"/>
  <c r="F30" i="1" a="1"/>
  <c r="F30" i="1" s="1"/>
  <c r="F31" i="1" a="1"/>
  <c r="F31" i="1" s="1"/>
  <c r="F32" i="1" a="1"/>
  <c r="F32" i="1" s="1"/>
  <c r="F33" i="1" a="1"/>
  <c r="F33" i="1" s="1"/>
  <c r="F34" i="1" a="1"/>
  <c r="F34" i="1" s="1"/>
  <c r="F35" i="1" a="1"/>
  <c r="F35" i="1" s="1"/>
  <c r="F36" i="1" a="1"/>
  <c r="F36" i="1" s="1"/>
  <c r="F37" i="1" a="1"/>
  <c r="F37" i="1" s="1"/>
  <c r="F38" i="1" a="1"/>
  <c r="F38" i="1" s="1"/>
  <c r="F39" i="1" a="1"/>
  <c r="F39" i="1" s="1"/>
  <c r="F40" i="1" a="1"/>
  <c r="F40" i="1" s="1"/>
  <c r="F41" i="1" a="1"/>
  <c r="F41" i="1" s="1"/>
  <c r="F42" i="1" a="1"/>
  <c r="F42" i="1" s="1"/>
  <c r="F43" i="1" a="1"/>
  <c r="F43" i="1" s="1"/>
  <c r="F44" i="1" a="1"/>
  <c r="F44" i="1" s="1"/>
  <c r="F45" i="1" a="1"/>
  <c r="F45" i="1" s="1"/>
  <c r="F46" i="1" a="1"/>
  <c r="F46" i="1" s="1"/>
  <c r="F47" i="1" a="1"/>
  <c r="F47" i="1" s="1"/>
  <c r="F48" i="1" a="1"/>
  <c r="F48" i="1" s="1"/>
  <c r="F49" i="1" a="1"/>
  <c r="F49" i="1" s="1"/>
  <c r="F50" i="1" a="1"/>
  <c r="F50" i="1" s="1"/>
  <c r="F51" i="1" a="1"/>
  <c r="F51" i="1" s="1"/>
  <c r="F52" i="1" a="1"/>
  <c r="F52" i="1" s="1"/>
  <c r="F53" i="1" a="1"/>
  <c r="F53" i="1" s="1"/>
  <c r="F54" i="1" a="1"/>
  <c r="F54" i="1" s="1"/>
  <c r="F55" i="1" a="1"/>
  <c r="F55" i="1" s="1"/>
  <c r="F56" i="1" a="1"/>
  <c r="F56" i="1" s="1"/>
  <c r="F57" i="1" a="1"/>
  <c r="F57" i="1" s="1"/>
  <c r="F58" i="1" a="1"/>
  <c r="F58" i="1" s="1"/>
  <c r="F59" i="1" a="1"/>
  <c r="F59" i="1" s="1"/>
  <c r="F60" i="1" a="1"/>
  <c r="F60" i="1" s="1"/>
  <c r="F61" i="1" a="1"/>
  <c r="F61" i="1" s="1"/>
  <c r="F62" i="1" a="1"/>
  <c r="F62" i="1" s="1"/>
  <c r="F63" i="1" a="1"/>
  <c r="F63" i="1" s="1"/>
  <c r="F64" i="1" a="1"/>
  <c r="F64" i="1" s="1"/>
  <c r="F65" i="1" a="1"/>
  <c r="F65" i="1" s="1"/>
  <c r="F66" i="1" a="1"/>
  <c r="F66" i="1" s="1"/>
  <c r="F67" i="1" a="1"/>
  <c r="F67" i="1" s="1"/>
  <c r="F68" i="1" a="1"/>
  <c r="F68" i="1" s="1"/>
  <c r="F69" i="1" a="1"/>
  <c r="F69" i="1" s="1"/>
  <c r="F70" i="1" a="1"/>
  <c r="F70" i="1" s="1"/>
  <c r="F71" i="1" a="1"/>
  <c r="F71" i="1" s="1"/>
  <c r="F72" i="1" a="1"/>
  <c r="F72" i="1" s="1"/>
  <c r="F73" i="1" a="1"/>
  <c r="F73" i="1" s="1"/>
  <c r="F74" i="1" a="1"/>
  <c r="F74" i="1" s="1"/>
  <c r="F75" i="1" a="1"/>
  <c r="F75" i="1" s="1"/>
  <c r="F76" i="1" a="1"/>
  <c r="F76" i="1" s="1"/>
  <c r="F77" i="1" a="1"/>
  <c r="F77" i="1" s="1"/>
  <c r="L7" i="1" l="1" a="1"/>
  <c r="L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Laura Dolman</author>
    <author>Emerton, Wendy</author>
  </authors>
  <commentList>
    <comment ref="A2" authorId="0" shapeId="0" xr:uid="{00000000-0006-0000-0000-000001000000}">
      <text>
        <r>
          <rPr>
            <b/>
            <sz val="9"/>
            <color indexed="81"/>
            <rFont val="Tahoma"/>
            <family val="2"/>
          </rPr>
          <t>Registers are required to be reviewed and updated at least quarterly but may need updating more regularly depending on the nature of the risks.  
It is suggested that regular conversations on risks and associated controls and treatments should be integrated into current management processes e.g. section or branch meetings.
For the initial risk assessment, leave Date of Last Review blank.</t>
        </r>
      </text>
    </comment>
    <comment ref="D2" authorId="0" shapeId="0" xr:uid="{00000000-0006-0000-0000-000002000000}">
      <text>
        <r>
          <rPr>
            <b/>
            <sz val="9"/>
            <color indexed="81"/>
            <rFont val="Tahoma"/>
            <family val="2"/>
          </rPr>
          <t xml:space="preserve">Registers are required to be reviewed and updated at least quarterly but may need updating more regularly depending on the nature of the risks.  
It is suggested that regular conversations on risks and associated controls and treatments should be integrated into current management processes e.g. section or branch meetings.
</t>
        </r>
      </text>
    </comment>
    <comment ref="D3" authorId="1" shapeId="0" xr:uid="{00000000-0006-0000-0000-000003000000}">
      <text>
        <r>
          <rPr>
            <b/>
            <sz val="9"/>
            <color indexed="81"/>
            <rFont val="Tahoma"/>
            <family val="2"/>
          </rPr>
          <t>The approver will often be the risk owner, however if treatments involve a higher level of delegation or oversight, then the risk register may need to be approved by a higher level of management.</t>
        </r>
      </text>
    </comment>
    <comment ref="H3" authorId="1" shapeId="0" xr:uid="{00000000-0006-0000-0000-000004000000}">
      <text>
        <r>
          <rPr>
            <b/>
            <sz val="9"/>
            <color indexed="81"/>
            <rFont val="Tahoma"/>
            <family val="2"/>
          </rPr>
          <t>This can include foreign policy, trade, or consular OR infrastructure, education, health etc.</t>
        </r>
      </text>
    </comment>
    <comment ref="A5" authorId="1" shapeId="0" xr:uid="{00000000-0006-0000-0000-000005000000}">
      <text>
        <r>
          <rPr>
            <b/>
            <sz val="9"/>
            <color indexed="81"/>
            <rFont val="Tahoma"/>
            <family val="2"/>
          </rPr>
          <t xml:space="preserve">Risks are the things that can prevent, degrade, impede or delay the achievement of each of your objectives.
Risks should be articulated as the event, source and impact so that treatments can be designed around how the risk eventuates and what the impact is.
More detailed guidance on how to identify risks is available in the DFAT Risk Management Guide. </t>
        </r>
      </text>
    </comment>
    <comment ref="C5" authorId="0" shapeId="0" xr:uid="{00000000-0006-0000-0000-000006000000}">
      <text>
        <r>
          <rPr>
            <b/>
            <sz val="9"/>
            <color indexed="81"/>
            <rFont val="Tahoma"/>
            <family val="2"/>
          </rPr>
          <t xml:space="preserve">Using the DFAT Risk Assessment Matrix, rate the risk before any controls are applied. </t>
        </r>
      </text>
    </comment>
    <comment ref="G5" authorId="0" shapeId="0" xr:uid="{00000000-0006-0000-0000-000007000000}">
      <text>
        <r>
          <rPr>
            <b/>
            <sz val="9"/>
            <color indexed="81"/>
            <rFont val="Tahoma"/>
            <family val="2"/>
          </rPr>
          <t>Mitigation Strategies are processes, procedures, policies and actions that are fully implemented that help control the source and/or impact of the risk.</t>
        </r>
      </text>
    </comment>
    <comment ref="I5" authorId="0" shapeId="0" xr:uid="{00000000-0006-0000-0000-000009000000}">
      <text>
        <r>
          <rPr>
            <b/>
            <sz val="9"/>
            <color indexed="81"/>
            <rFont val="Tahoma"/>
            <family val="2"/>
          </rPr>
          <t xml:space="preserve">Using the DFAT Risk Assessment Matrix, rate the risk after the controls are applied.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<sst xmlns="http://schemas.openxmlformats.org/spreadsheetml/2006/main" count="224" uniqueCount="76">
  <si>
    <t>Date of last review:</t>
  </si>
  <si>
    <t>Date of next review:</t>
  </si>
  <si>
    <t>Risk register owner:</t>
  </si>
  <si>
    <t xml:space="preserve">Delegate: </t>
  </si>
  <si>
    <t>Sector/s:</t>
  </si>
  <si>
    <t>Objective/s:</t>
  </si>
  <si>
    <r>
      <rPr>
        <b/>
        <sz val="12"/>
        <color theme="1"/>
        <rFont val="Calibri"/>
        <family val="2"/>
        <scheme val="minor"/>
      </rPr>
      <t xml:space="preserve">Risk event </t>
    </r>
    <r>
      <rPr>
        <b/>
        <sz val="11"/>
        <color theme="1"/>
        <rFont val="Calibri"/>
        <family val="2"/>
        <scheme val="minor"/>
      </rPr>
      <t xml:space="preserve">-          
</t>
    </r>
    <r>
      <rPr>
        <b/>
        <sz val="12"/>
        <color theme="1"/>
        <rFont val="Calibri"/>
        <family val="2"/>
        <scheme val="minor"/>
      </rPr>
      <t xml:space="preserve"> </t>
    </r>
    <r>
      <rPr>
        <sz val="12"/>
        <color theme="1"/>
        <rFont val="Calibri"/>
        <family val="2"/>
        <scheme val="minor"/>
      </rPr>
      <t>what could happen?</t>
    </r>
  </si>
  <si>
    <r>
      <t xml:space="preserve">Risk impacts -
</t>
    </r>
    <r>
      <rPr>
        <sz val="12"/>
        <color theme="1"/>
        <rFont val="Calibri"/>
        <family val="2"/>
        <scheme val="minor"/>
      </rPr>
      <t xml:space="preserve"> what would happen if the event occurs?</t>
    </r>
  </si>
  <si>
    <r>
      <rPr>
        <b/>
        <sz val="12"/>
        <color theme="1"/>
        <rFont val="Calibri"/>
        <family val="2"/>
        <scheme val="minor"/>
      </rPr>
      <t xml:space="preserve">Inherent Risk </t>
    </r>
    <r>
      <rPr>
        <b/>
        <sz val="11"/>
        <color theme="1"/>
        <rFont val="Calibri"/>
        <family val="2"/>
        <scheme val="minor"/>
      </rPr>
      <t xml:space="preserve">
 Risk rating before any controls</t>
    </r>
  </si>
  <si>
    <r>
      <t xml:space="preserve">Mitigation Strategy
</t>
    </r>
    <r>
      <rPr>
        <sz val="12"/>
        <color theme="1"/>
        <rFont val="Calibri"/>
        <family val="2"/>
        <scheme val="minor"/>
      </rPr>
      <t>What's currently in place to prevent, mitigate and monitor this risk?</t>
    </r>
  </si>
  <si>
    <r>
      <t xml:space="preserve">Control Owner
</t>
    </r>
    <r>
      <rPr>
        <sz val="12"/>
        <color theme="1"/>
        <rFont val="Calibri"/>
        <family val="2"/>
        <scheme val="minor"/>
      </rPr>
      <t>Who oversees operation of the control?</t>
    </r>
  </si>
  <si>
    <r>
      <rPr>
        <b/>
        <sz val="12"/>
        <color theme="1"/>
        <rFont val="Calibri"/>
        <family val="2"/>
        <scheme val="minor"/>
      </rPr>
      <t xml:space="preserve">Residual Risk Rating </t>
    </r>
    <r>
      <rPr>
        <b/>
        <sz val="11"/>
        <color theme="1"/>
        <rFont val="Calibri"/>
        <family val="2"/>
        <scheme val="minor"/>
      </rPr>
      <t xml:space="preserve">
 Risk rating once controls are applied</t>
    </r>
  </si>
  <si>
    <t xml:space="preserve">Likelihood
</t>
  </si>
  <si>
    <t xml:space="preserve">Consequence
</t>
  </si>
  <si>
    <t>Lookup</t>
  </si>
  <si>
    <t xml:space="preserve">Risk rating
</t>
  </si>
  <si>
    <t>Consequences</t>
  </si>
  <si>
    <t>Likelihood</t>
  </si>
  <si>
    <t>Limited</t>
  </si>
  <si>
    <t>Minor</t>
  </si>
  <si>
    <t>Moderate</t>
  </si>
  <si>
    <t>Major</t>
  </si>
  <si>
    <t>Severe</t>
  </si>
  <si>
    <t xml:space="preserve">Almost Certain </t>
  </si>
  <si>
    <t>Medium</t>
  </si>
  <si>
    <t>High</t>
  </si>
  <si>
    <t>Very High</t>
  </si>
  <si>
    <t xml:space="preserve">Likely </t>
  </si>
  <si>
    <t xml:space="preserve">Possible </t>
  </si>
  <si>
    <t>Low</t>
  </si>
  <si>
    <t xml:space="preserve">Unlikely </t>
  </si>
  <si>
    <t xml:space="preserve">Rare </t>
  </si>
  <si>
    <t>Consequence</t>
  </si>
  <si>
    <t>Significant</t>
  </si>
  <si>
    <t>Combo</t>
  </si>
  <si>
    <t>Rating</t>
  </si>
  <si>
    <t>Almost Certain Limited</t>
  </si>
  <si>
    <t>Almost Certain Minor</t>
  </si>
  <si>
    <t>Almost Certain Moderate</t>
  </si>
  <si>
    <t>Almost Certain Major</t>
  </si>
  <si>
    <t>Almost Certain Severe</t>
  </si>
  <si>
    <t>Likely Limited</t>
  </si>
  <si>
    <t>Likely Minor</t>
  </si>
  <si>
    <t>Likely Moderate</t>
  </si>
  <si>
    <t>Likely Major</t>
  </si>
  <si>
    <t>Likely Severe</t>
  </si>
  <si>
    <t>Possible Limited</t>
  </si>
  <si>
    <t>Possible Minor</t>
  </si>
  <si>
    <t>Possible Moderate</t>
  </si>
  <si>
    <t>Possible Major</t>
  </si>
  <si>
    <t>Possible Severe</t>
  </si>
  <si>
    <t>Unlikely Limited</t>
  </si>
  <si>
    <t>Unlikely Minor</t>
  </si>
  <si>
    <t>Unlikely Moderate</t>
  </si>
  <si>
    <t>Unlikely Major</t>
  </si>
  <si>
    <t>Unlikely Severe</t>
  </si>
  <si>
    <t>Rare Limited</t>
  </si>
  <si>
    <t>Rare Minor</t>
  </si>
  <si>
    <t>Rare Moderate</t>
  </si>
  <si>
    <t>Rare Major</t>
  </si>
  <si>
    <t>Rare Severe</t>
  </si>
  <si>
    <t>Almost Certain</t>
  </si>
  <si>
    <t>Likely</t>
  </si>
  <si>
    <t>Possible</t>
  </si>
  <si>
    <t>Unlikely</t>
  </si>
  <si>
    <t>Rare</t>
  </si>
  <si>
    <t>where there is a change in scope of the contract</t>
  </si>
  <si>
    <t>change in price</t>
  </si>
  <si>
    <t>change in schedule</t>
  </si>
  <si>
    <t>modern slavery updated assessment</t>
  </si>
  <si>
    <t>performance to date</t>
  </si>
  <si>
    <t>security</t>
  </si>
  <si>
    <t>environmental impacts</t>
  </si>
  <si>
    <t>Risk Rating</t>
  </si>
  <si>
    <t>Risk Assessment Matrix</t>
  </si>
  <si>
    <t>Project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</si>
</sst>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b/>
      <sz val="11"/>
      <color theme="1"/>
      <name val="Calibri"/>
      <family val="2"/>
      <scheme val="minor"/>
    </font>
    <font>
      <b/>
      <sz val="12"/>
      <color theme="1"/>
      <name val="Calibri"/>
      <family val="2"/>
      <scheme val="minor"/>
    </font>
    <font>
      <b/>
      <sz val="16"/>
      <color theme="1"/>
      <name val="Calibri"/>
      <family val="2"/>
      <scheme val="minor"/>
    </font>
    <font>
      <b/>
      <sz val="9"/>
      <color indexed="81"/>
      <name val="Tahoma"/>
      <family val="2"/>
    </font>
    <font>
      <b/>
      <u/>
      <sz val="18"/>
      <color theme="1"/>
      <name val="Arial"/>
      <family val="2"/>
    </font>
    <font>
      <b/>
      <sz val="10"/>
      <color theme="1"/>
      <name val="Arial"/>
      <family val="2"/>
    </font>
    <font>
      <b/>
      <sz val="8"/>
      <color theme="1"/>
      <name val="Arial"/>
      <family val="2"/>
    </font>
    <font>
      <sz val="8"/>
      <name val="Arial"/>
      <family val="2"/>
    </font>
    <font>
      <sz val="16"/>
      <color theme="1"/>
      <name val="Calibri"/>
      <family val="2"/>
      <scheme val="minor"/>
    </font>
    <font>
      <sz val="12"/>
      <color theme="1"/>
      <name val="Calibri"/>
      <family val="2"/>
      <scheme val="minor"/>
    </font>
    <font>
      <sz val="11"/>
      <name val="Calibri"/>
      <family val="2"/>
      <scheme val="minor"/>
    </font>
    <font>
      <b/>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theme="4" tint="0.39994506668294322"/>
        <bgColor indexed="64"/>
      </patternFill>
    </fill>
    <fill>
      <patternFill patternType="solid">
        <fgColor rgb="FF95B3D7"/>
        <bgColor indexed="64"/>
      </patternFill>
    </fill>
    <fill>
      <patternFill patternType="solid">
        <fgColor rgb="FFFFFF00"/>
        <bgColor indexed="64"/>
      </patternFill>
    </fill>
    <fill>
      <patternFill patternType="solid">
        <fgColor rgb="FFFF9900"/>
        <bgColor indexed="64"/>
      </patternFill>
    </fill>
    <fill>
      <patternFill patternType="solid">
        <fgColor rgb="FFFF0000"/>
        <bgColor indexed="64"/>
      </patternFill>
    </fill>
    <fill>
      <patternFill patternType="solid">
        <fgColor rgb="FF00FF00"/>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thin">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thin">
        <color auto="1"/>
      </right>
      <top style="medium">
        <color indexed="64"/>
      </top>
      <bottom/>
      <diagonal/>
    </border>
    <border>
      <left/>
      <right/>
      <top style="thin">
        <color auto="1"/>
      </top>
      <bottom style="medium">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s>
  <cellStyleXfs count="1">
    <xf numFmtId="0" fontId="0" fillId="0" borderId="0"/>
  </cellStyleXfs>
  <cellXfs count="56">
    <xf numFmtId="0" fontId="0" fillId="0" borderId="0" xfId="0"/>
    <xf numFmtId="0" fontId="0" fillId="0" borderId="0" xfId="0" applyAlignment="1">
      <alignment wrapText="1"/>
    </xf>
    <xf numFmtId="0" fontId="0" fillId="0" borderId="1" xfId="0" applyBorder="1" applyAlignment="1">
      <alignment horizontal="left" vertical="top" wrapText="1"/>
    </xf>
    <xf numFmtId="0" fontId="7" fillId="0" borderId="11" xfId="0" applyFont="1" applyBorder="1" applyAlignment="1">
      <alignment horizontal="center" vertical="center" wrapText="1"/>
    </xf>
    <xf numFmtId="0" fontId="7" fillId="0" borderId="9" xfId="0" applyFont="1" applyBorder="1" applyAlignment="1">
      <alignment horizontal="center" vertical="center" wrapText="1"/>
    </xf>
    <xf numFmtId="0" fontId="7" fillId="0" borderId="8" xfId="0" applyFont="1" applyBorder="1" applyAlignment="1">
      <alignment vertical="center" wrapText="1"/>
    </xf>
    <xf numFmtId="0" fontId="7" fillId="5" borderId="11" xfId="0" applyFont="1" applyFill="1" applyBorder="1" applyAlignment="1">
      <alignment horizontal="center" vertical="center" wrapText="1"/>
    </xf>
    <xf numFmtId="0" fontId="7" fillId="6" borderId="11" xfId="0" applyFont="1" applyFill="1" applyBorder="1" applyAlignment="1">
      <alignment horizontal="center" vertical="center" wrapText="1"/>
    </xf>
    <xf numFmtId="0" fontId="7" fillId="7" borderId="11" xfId="0" applyFont="1" applyFill="1" applyBorder="1" applyAlignment="1">
      <alignment horizontal="center" vertical="center" wrapText="1"/>
    </xf>
    <xf numFmtId="0" fontId="7" fillId="8" borderId="11" xfId="0" applyFont="1" applyFill="1" applyBorder="1" applyAlignment="1">
      <alignment horizontal="center" vertical="center" wrapText="1"/>
    </xf>
    <xf numFmtId="0" fontId="5" fillId="0" borderId="0" xfId="0" applyFont="1" applyAlignment="1">
      <alignment horizontal="center" vertical="center" wrapText="1"/>
    </xf>
    <xf numFmtId="0" fontId="6" fillId="4" borderId="14" xfId="0" applyFont="1" applyFill="1" applyBorder="1" applyAlignment="1">
      <alignment vertical="center" wrapText="1"/>
    </xf>
    <xf numFmtId="0" fontId="0" fillId="0" borderId="15" xfId="0" applyBorder="1" applyAlignment="1">
      <alignment horizontal="left" vertical="top" wrapText="1"/>
    </xf>
    <xf numFmtId="0" fontId="12" fillId="0" borderId="0" xfId="0" applyFont="1" applyAlignment="1">
      <alignment vertical="top"/>
    </xf>
    <xf numFmtId="0" fontId="8" fillId="0" borderId="0" xfId="0" applyFont="1" applyAlignment="1">
      <alignment vertical="top"/>
    </xf>
    <xf numFmtId="0" fontId="3" fillId="0" borderId="2" xfId="0" applyFont="1" applyBorder="1" applyAlignment="1">
      <alignment horizontal="left" vertical="top"/>
    </xf>
    <xf numFmtId="0" fontId="1" fillId="0" borderId="3" xfId="0" applyFont="1" applyBorder="1" applyAlignment="1">
      <alignment vertical="top" wrapText="1"/>
    </xf>
    <xf numFmtId="0" fontId="0" fillId="0" borderId="0" xfId="0" applyAlignment="1">
      <alignment vertical="top" wrapText="1"/>
    </xf>
    <xf numFmtId="0" fontId="0" fillId="0" borderId="3" xfId="0" applyBorder="1" applyAlignment="1">
      <alignment horizontal="left" vertical="top"/>
    </xf>
    <xf numFmtId="0" fontId="0" fillId="0" borderId="4" xfId="0" applyBorder="1" applyAlignment="1">
      <alignment horizontal="left" vertical="top"/>
    </xf>
    <xf numFmtId="0" fontId="3" fillId="0" borderId="2" xfId="0" applyFont="1" applyBorder="1" applyAlignment="1">
      <alignment vertical="top"/>
    </xf>
    <xf numFmtId="0" fontId="3" fillId="0" borderId="3" xfId="0" applyFont="1" applyBorder="1" applyAlignment="1">
      <alignment vertical="top"/>
    </xf>
    <xf numFmtId="0" fontId="0" fillId="0" borderId="3" xfId="0" applyBorder="1" applyAlignment="1">
      <alignment vertical="top"/>
    </xf>
    <xf numFmtId="0" fontId="3" fillId="0" borderId="13" xfId="0" applyFont="1" applyBorder="1" applyAlignment="1">
      <alignment vertical="top"/>
    </xf>
    <xf numFmtId="0" fontId="0" fillId="0" borderId="0" xfId="0" applyAlignment="1">
      <alignment horizontal="left" vertical="top" wrapText="1"/>
    </xf>
    <xf numFmtId="0" fontId="3" fillId="0" borderId="2" xfId="0" applyFont="1" applyBorder="1" applyAlignment="1">
      <alignment vertical="top" wrapText="1"/>
    </xf>
    <xf numFmtId="0" fontId="3" fillId="0" borderId="6" xfId="0" applyFont="1" applyBorder="1" applyAlignment="1">
      <alignment vertical="top" wrapText="1"/>
    </xf>
    <xf numFmtId="0" fontId="3" fillId="0" borderId="6" xfId="0" applyFont="1" applyBorder="1" applyAlignment="1">
      <alignment horizontal="left" vertical="top" wrapText="1"/>
    </xf>
    <xf numFmtId="0" fontId="0" fillId="0" borderId="7" xfId="0" applyBorder="1" applyAlignment="1">
      <alignment vertical="top" wrapText="1"/>
    </xf>
    <xf numFmtId="0" fontId="0" fillId="0" borderId="0" xfId="0" applyAlignment="1">
      <alignment horizontal="center" vertical="top" wrapText="1"/>
    </xf>
    <xf numFmtId="0" fontId="2" fillId="2" borderId="1" xfId="0" applyFont="1" applyFill="1" applyBorder="1" applyAlignment="1">
      <alignment horizontal="center" vertical="top" wrapText="1"/>
    </xf>
    <xf numFmtId="0" fontId="1" fillId="0" borderId="0" xfId="0" applyFont="1" applyAlignment="1">
      <alignment horizontal="center" vertical="top" wrapText="1"/>
    </xf>
    <xf numFmtId="0" fontId="0" fillId="0" borderId="1" xfId="0" applyBorder="1" applyAlignment="1">
      <alignment horizontal="center" vertical="top" wrapText="1"/>
    </xf>
    <xf numFmtId="0" fontId="0" fillId="0" borderId="1" xfId="0" applyBorder="1" applyAlignment="1">
      <alignment vertical="top" wrapText="1"/>
    </xf>
    <xf numFmtId="0" fontId="0" fillId="0" borderId="21" xfId="0" applyBorder="1" applyAlignment="1">
      <alignment vertical="top" wrapText="1"/>
    </xf>
    <xf numFmtId="0" fontId="0" fillId="0" borderId="22" xfId="0" applyBorder="1" applyAlignment="1">
      <alignment vertical="top" wrapText="1"/>
    </xf>
    <xf numFmtId="0" fontId="0" fillId="0" borderId="16" xfId="0" applyBorder="1" applyAlignment="1">
      <alignment horizontal="center" vertical="top" wrapText="1"/>
    </xf>
    <xf numFmtId="0" fontId="11" fillId="0" borderId="1" xfId="0" applyFont="1" applyBorder="1" applyAlignment="1">
      <alignment vertical="top" wrapText="1"/>
    </xf>
    <xf numFmtId="0" fontId="0" fillId="0" borderId="21" xfId="0" applyBorder="1" applyAlignment="1">
      <alignment horizontal="left" vertical="top" wrapText="1"/>
    </xf>
    <xf numFmtId="0" fontId="0" fillId="0" borderId="22" xfId="0" applyBorder="1" applyAlignment="1">
      <alignment horizontal="center" vertical="top" wrapText="1"/>
    </xf>
    <xf numFmtId="0" fontId="1" fillId="2" borderId="17" xfId="0" applyFont="1" applyFill="1" applyBorder="1" applyAlignment="1">
      <alignment horizontal="center" vertical="top" wrapText="1"/>
    </xf>
    <xf numFmtId="0" fontId="0" fillId="0" borderId="15" xfId="0" applyBorder="1" applyAlignment="1">
      <alignment horizontal="center" vertical="top" wrapText="1"/>
    </xf>
    <xf numFmtId="0" fontId="3" fillId="0" borderId="2" xfId="0" applyFont="1" applyBorder="1" applyAlignment="1">
      <alignment vertical="top" wrapText="1"/>
    </xf>
    <xf numFmtId="0" fontId="3" fillId="0" borderId="3" xfId="0" applyFont="1" applyBorder="1" applyAlignment="1">
      <alignment vertical="top" wrapText="1"/>
    </xf>
    <xf numFmtId="0" fontId="0" fillId="0" borderId="3" xfId="0" applyBorder="1" applyAlignment="1">
      <alignment vertical="top"/>
    </xf>
    <xf numFmtId="0" fontId="1" fillId="3" borderId="18" xfId="0" applyFont="1" applyFill="1" applyBorder="1" applyAlignment="1">
      <alignment horizontal="center" vertical="top" wrapText="1"/>
    </xf>
    <xf numFmtId="0" fontId="9" fillId="0" borderId="20" xfId="0" applyFont="1" applyBorder="1" applyAlignment="1">
      <alignment horizontal="left" vertical="top" wrapText="1"/>
    </xf>
    <xf numFmtId="0" fontId="2" fillId="2" borderId="19" xfId="0" applyFont="1" applyFill="1" applyBorder="1" applyAlignment="1">
      <alignment horizontal="center" vertical="top" wrapText="1"/>
    </xf>
    <xf numFmtId="0" fontId="0" fillId="0" borderId="5" xfId="0" applyBorder="1" applyAlignment="1">
      <alignment horizontal="center" vertical="top" wrapText="1"/>
    </xf>
    <xf numFmtId="0" fontId="2" fillId="2" borderId="18" xfId="0" applyFont="1" applyFill="1" applyBorder="1" applyAlignment="1">
      <alignment horizontal="center" vertical="top" wrapText="1"/>
    </xf>
    <xf numFmtId="0" fontId="0" fillId="2" borderId="1" xfId="0" applyFill="1" applyBorder="1" applyAlignment="1">
      <alignment horizontal="center" vertical="top" wrapText="1"/>
    </xf>
    <xf numFmtId="0" fontId="5" fillId="0" borderId="0" xfId="0" applyFont="1" applyAlignment="1">
      <alignment horizontal="center" vertical="center" wrapText="1"/>
    </xf>
    <xf numFmtId="0" fontId="0" fillId="0" borderId="0" xfId="0" applyAlignment="1">
      <alignment wrapText="1"/>
    </xf>
    <xf numFmtId="0" fontId="6" fillId="4" borderId="12" xfId="0" applyFont="1" applyFill="1" applyBorder="1" applyAlignment="1">
      <alignment horizontal="center" vertical="center" wrapText="1"/>
    </xf>
    <xf numFmtId="0" fontId="0" fillId="0" borderId="10" xfId="0" applyBorder="1" applyAlignment="1">
      <alignment horizontal="center" vertical="center" wrapText="1"/>
    </xf>
    <xf numFmtId="0" fontId="0" fillId="0" borderId="9" xfId="0" applyBorder="1" applyAlignment="1">
      <alignment horizontal="center" vertical="center" wrapText="1"/>
    </xf>
  </cellXfs>
  <cellStyles count="1">
    <cellStyle name="Normal" xfId="0" builtinId="0"/>
  </cellStyles>
  <dxfs count="9">
    <dxf>
      <fill>
        <patternFill>
          <bgColor rgb="FF00B050"/>
        </patternFill>
      </fill>
    </dxf>
    <dxf>
      <fill>
        <patternFill>
          <bgColor rgb="FFFF0000"/>
        </patternFill>
      </fill>
    </dxf>
    <dxf>
      <fill>
        <patternFill>
          <bgColor rgb="FFFFFF00"/>
        </patternFill>
      </fill>
    </dxf>
    <dxf>
      <fill>
        <patternFill>
          <bgColor rgb="FFFFC000"/>
        </patternFill>
      </fill>
    </dxf>
    <dxf>
      <fill>
        <patternFill>
          <bgColor rgb="FF00B050"/>
        </patternFill>
      </fill>
    </dxf>
    <dxf>
      <fill>
        <patternFill>
          <bgColor rgb="FFFF000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colors>
    <mruColors>
      <color rgb="FFC5D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L100"/>
  <sheetViews>
    <sheetView tabSelected="1" zoomScaleNormal="100" zoomScaleSheetLayoutView="70" workbookViewId="0">
      <pane ySplit="6" topLeftCell="A50" activePane="bottomLeft" state="frozen"/>
      <selection pane="bottomLeft" activeCell="B5" sqref="B5:B6"/>
    </sheetView>
  </sheetViews>
  <sheetFormatPr defaultColWidth="9" defaultRowHeight="14.5" x14ac:dyDescent="0.35"/>
  <cols>
    <col min="1" max="1" width="25.54296875" style="2" customWidth="1"/>
    <col min="2" max="2" width="42.26953125" style="2" customWidth="1"/>
    <col min="3" max="3" width="17.54296875" style="32" customWidth="1"/>
    <col min="4" max="4" width="18.81640625" style="32" customWidth="1"/>
    <col min="5" max="5" width="18.81640625" style="32" hidden="1" customWidth="1"/>
    <col min="6" max="6" width="16.26953125" style="32" customWidth="1"/>
    <col min="7" max="7" width="70" style="32" customWidth="1"/>
    <col min="8" max="8" width="25.26953125" style="32" customWidth="1"/>
    <col min="9" max="10" width="17" style="32" customWidth="1"/>
    <col min="11" max="11" width="18.81640625" style="32" hidden="1" customWidth="1"/>
    <col min="12" max="12" width="17" style="32" customWidth="1"/>
    <col min="13" max="16384" width="9" style="17"/>
  </cols>
  <sheetData>
    <row r="1" spans="1:12" ht="21" x14ac:dyDescent="0.35">
      <c r="A1" s="15" t="s">
        <v>75</v>
      </c>
      <c r="B1" s="16"/>
      <c r="C1" s="16"/>
      <c r="D1" s="16"/>
      <c r="E1" s="16"/>
      <c r="F1" s="16"/>
      <c r="G1" s="16"/>
      <c r="H1" s="16"/>
      <c r="I1" s="16"/>
      <c r="J1" s="16"/>
      <c r="K1" s="16"/>
      <c r="L1" s="16"/>
    </row>
    <row r="2" spans="1:12" s="24" customFormat="1" ht="21" x14ac:dyDescent="0.35">
      <c r="A2" s="15" t="s">
        <v>0</v>
      </c>
      <c r="B2" s="18"/>
      <c r="C2" s="19"/>
      <c r="D2" s="20" t="s">
        <v>1</v>
      </c>
      <c r="E2" s="21"/>
      <c r="F2" s="22"/>
      <c r="G2" s="22"/>
      <c r="H2" s="23"/>
      <c r="I2" s="22"/>
      <c r="J2" s="22"/>
      <c r="K2" s="21"/>
      <c r="L2" s="22"/>
    </row>
    <row r="3" spans="1:12" s="24" customFormat="1" ht="42" x14ac:dyDescent="0.35">
      <c r="A3" s="25" t="s">
        <v>2</v>
      </c>
      <c r="B3" s="18"/>
      <c r="C3" s="18"/>
      <c r="D3" s="42" t="s">
        <v>3</v>
      </c>
      <c r="E3" s="43"/>
      <c r="F3" s="44"/>
      <c r="G3" s="44"/>
      <c r="H3" s="26" t="s">
        <v>4</v>
      </c>
      <c r="I3" s="22"/>
      <c r="J3" s="22"/>
      <c r="K3" s="22"/>
      <c r="L3" s="22"/>
    </row>
    <row r="4" spans="1:12" s="24" customFormat="1" ht="21.5" thickBot="1" x14ac:dyDescent="0.4">
      <c r="A4" s="27" t="s">
        <v>5</v>
      </c>
      <c r="B4" s="46"/>
      <c r="C4" s="46"/>
      <c r="D4" s="46"/>
      <c r="E4" s="46"/>
      <c r="F4" s="46"/>
      <c r="G4" s="46"/>
      <c r="H4" s="28"/>
      <c r="I4" s="28"/>
      <c r="J4" s="28"/>
      <c r="K4" s="28"/>
      <c r="L4" s="28"/>
    </row>
    <row r="5" spans="1:12" s="29" customFormat="1" x14ac:dyDescent="0.35">
      <c r="A5" s="40" t="s">
        <v>6</v>
      </c>
      <c r="B5" s="49" t="s">
        <v>7</v>
      </c>
      <c r="C5" s="45" t="s">
        <v>8</v>
      </c>
      <c r="D5" s="45"/>
      <c r="E5" s="45"/>
      <c r="F5" s="45"/>
      <c r="G5" s="49" t="s">
        <v>9</v>
      </c>
      <c r="H5" s="47" t="s">
        <v>10</v>
      </c>
      <c r="I5" s="45" t="s">
        <v>11</v>
      </c>
      <c r="J5" s="45"/>
      <c r="K5" s="45"/>
      <c r="L5" s="45"/>
    </row>
    <row r="6" spans="1:12" s="31" customFormat="1" ht="31" x14ac:dyDescent="0.35">
      <c r="A6" s="41"/>
      <c r="B6" s="50"/>
      <c r="C6" s="30" t="s">
        <v>12</v>
      </c>
      <c r="D6" s="30" t="s">
        <v>13</v>
      </c>
      <c r="E6" s="30" t="s">
        <v>14</v>
      </c>
      <c r="F6" s="30" t="s">
        <v>15</v>
      </c>
      <c r="G6" s="50"/>
      <c r="H6" s="48"/>
      <c r="I6" s="30" t="s">
        <v>12</v>
      </c>
      <c r="J6" s="30" t="s">
        <v>13</v>
      </c>
      <c r="K6" s="30" t="s">
        <v>14</v>
      </c>
      <c r="L6" s="30" t="s">
        <v>15</v>
      </c>
    </row>
    <row r="7" spans="1:12" x14ac:dyDescent="0.35">
      <c r="A7" s="12"/>
      <c r="E7" s="32" t="str">
        <f>C7&amp;" "&amp;D7</f>
        <v xml:space="preserve"> </v>
      </c>
      <c r="F7" s="32" t="e" cm="1">
        <f t="array" ref="F7">LOOKUP(2,1/SEARCH(Working!$A$13:$A$37,'Project Risk Register'!E7),Working!$D$13:$D$37)</f>
        <v>#N/A</v>
      </c>
      <c r="G7" s="2"/>
      <c r="K7" s="32" t="str">
        <f>I7&amp;" "&amp;J7</f>
        <v xml:space="preserve"> </v>
      </c>
      <c r="L7" s="32" t="e" cm="1">
        <f t="array" ref="L7">LOOKUP(2,1/SEARCH(Working!$A$13:$A$37,'Project Risk Register'!K7),Working!$D$13:$D37)</f>
        <v>#N/A</v>
      </c>
    </row>
    <row r="8" spans="1:12" x14ac:dyDescent="0.35">
      <c r="A8" s="12"/>
      <c r="E8" s="32" t="str">
        <f t="shared" ref="E8:E71" si="0">C8&amp;" "&amp;D8</f>
        <v xml:space="preserve"> </v>
      </c>
      <c r="F8" s="32" t="e" cm="1">
        <f t="array" ref="F8">LOOKUP(2,1/SEARCH(Working!$A$13:$A$37,'Project Risk Register'!E8),Working!$D$13:$D$37)</f>
        <v>#N/A</v>
      </c>
      <c r="G8" s="2"/>
      <c r="K8" s="32" t="str">
        <f t="shared" ref="K8:K71" si="1">I8&amp;" "&amp;J8</f>
        <v xml:space="preserve"> </v>
      </c>
      <c r="L8" s="32" t="e" cm="1">
        <f t="array" ref="L8">LOOKUP(2,1/SEARCH(Working!$A$13:$A$37,'Project Risk Register'!K8),Working!$D$13:$D38)</f>
        <v>#N/A</v>
      </c>
    </row>
    <row r="9" spans="1:12" x14ac:dyDescent="0.35">
      <c r="A9" s="12"/>
      <c r="E9" s="32" t="str">
        <f t="shared" si="0"/>
        <v xml:space="preserve"> </v>
      </c>
      <c r="F9" s="32" t="e" cm="1">
        <f t="array" ref="F9">LOOKUP(2,1/SEARCH(Working!$A$13:$A$37,'Project Risk Register'!E9),Working!$D$13:$D$37)</f>
        <v>#N/A</v>
      </c>
      <c r="G9" s="2"/>
      <c r="K9" s="32" t="str">
        <f t="shared" si="1"/>
        <v xml:space="preserve"> </v>
      </c>
      <c r="L9" s="32" t="e" cm="1">
        <f t="array" ref="L9">LOOKUP(2,1/SEARCH(Working!$A$13:$A$37,'Project Risk Register'!K9),Working!$D$13:$D39)</f>
        <v>#N/A</v>
      </c>
    </row>
    <row r="10" spans="1:12" x14ac:dyDescent="0.35">
      <c r="A10" s="12"/>
      <c r="E10" s="32" t="str">
        <f t="shared" si="0"/>
        <v xml:space="preserve"> </v>
      </c>
      <c r="F10" s="32" t="e" cm="1">
        <f t="array" ref="F10">LOOKUP(2,1/SEARCH(Working!$A$13:$A$37,'Project Risk Register'!E10),Working!$D$13:$D$37)</f>
        <v>#N/A</v>
      </c>
      <c r="G10" s="2"/>
      <c r="K10" s="32" t="str">
        <f t="shared" si="1"/>
        <v xml:space="preserve"> </v>
      </c>
      <c r="L10" s="32" t="e" cm="1">
        <f t="array" ref="L10">LOOKUP(2,1/SEARCH(Working!$A$13:$A$37,'Project Risk Register'!K10),Working!$D$13:$D40)</f>
        <v>#N/A</v>
      </c>
    </row>
    <row r="11" spans="1:12" x14ac:dyDescent="0.35">
      <c r="A11" s="12"/>
      <c r="E11" s="32" t="str">
        <f t="shared" si="0"/>
        <v xml:space="preserve"> </v>
      </c>
      <c r="F11" s="32" t="e" cm="1">
        <f t="array" ref="F11">LOOKUP(2,1/SEARCH(Working!$A$13:$A$37,'Project Risk Register'!E11),Working!$D$13:$D$37)</f>
        <v>#N/A</v>
      </c>
      <c r="G11" s="2"/>
      <c r="K11" s="32" t="str">
        <f t="shared" si="1"/>
        <v xml:space="preserve"> </v>
      </c>
      <c r="L11" s="32" t="e" cm="1">
        <f t="array" ref="L11">LOOKUP(2,1/SEARCH(Working!$A$13:$A$37,'Project Risk Register'!K11),Working!$D$13:$D41)</f>
        <v>#N/A</v>
      </c>
    </row>
    <row r="12" spans="1:12" ht="208.5" customHeight="1" x14ac:dyDescent="0.35">
      <c r="A12" s="12"/>
      <c r="E12" s="32" t="str">
        <f t="shared" si="0"/>
        <v xml:space="preserve"> </v>
      </c>
      <c r="F12" s="32" t="e" cm="1">
        <f t="array" ref="F12">LOOKUP(2,1/SEARCH(Working!$A$13:$A$37,'Project Risk Register'!E12),Working!$D$13:$D$37)</f>
        <v>#N/A</v>
      </c>
      <c r="G12" s="33"/>
      <c r="K12" s="32" t="str">
        <f t="shared" si="1"/>
        <v xml:space="preserve"> </v>
      </c>
      <c r="L12" s="32" t="e" cm="1">
        <f t="array" ref="L12">LOOKUP(2,1/SEARCH(Working!$A$13:$A$37,'Project Risk Register'!K12),Working!$D$13:$D42)</f>
        <v>#N/A</v>
      </c>
    </row>
    <row r="13" spans="1:12" ht="89.65" customHeight="1" x14ac:dyDescent="0.35">
      <c r="A13" s="12"/>
      <c r="E13" s="32" t="str">
        <f t="shared" si="0"/>
        <v xml:space="preserve"> </v>
      </c>
      <c r="F13" s="32" t="e" cm="1">
        <f t="array" ref="F13">LOOKUP(2,1/SEARCH(Working!$A$13:$A$37,'Project Risk Register'!E13),Working!$D$13:$D$37)</f>
        <v>#N/A</v>
      </c>
      <c r="G13" s="37"/>
      <c r="K13" s="32" t="str">
        <f t="shared" si="1"/>
        <v xml:space="preserve"> </v>
      </c>
      <c r="L13" s="32" t="e" cm="1">
        <f t="array" ref="L13">LOOKUP(2,1/SEARCH(Working!$A$13:$A$37,'Project Risk Register'!K13),Working!$D$13:$D43)</f>
        <v>#N/A</v>
      </c>
    </row>
    <row r="14" spans="1:12" ht="120" customHeight="1" x14ac:dyDescent="0.35">
      <c r="A14" s="34"/>
      <c r="B14" s="35"/>
      <c r="E14" s="32" t="str">
        <f t="shared" si="0"/>
        <v xml:space="preserve"> </v>
      </c>
      <c r="F14" s="32" t="e" cm="1">
        <f t="array" ref="F14">LOOKUP(2,1/SEARCH(Working!$A$13:$A$37,'Project Risk Register'!E14),Working!$D$13:$D$37)</f>
        <v>#N/A</v>
      </c>
      <c r="G14" s="33"/>
      <c r="K14" s="32" t="str">
        <f t="shared" si="1"/>
        <v xml:space="preserve"> </v>
      </c>
      <c r="L14" s="32" t="e" cm="1">
        <f t="array" ref="L14">LOOKUP(2,1/SEARCH(Working!$A$13:$A$37,'Project Risk Register'!K14),Working!$D$13:$D44)</f>
        <v>#N/A</v>
      </c>
    </row>
    <row r="15" spans="1:12" x14ac:dyDescent="0.35">
      <c r="A15" s="12"/>
      <c r="E15" s="32" t="str">
        <f t="shared" si="0"/>
        <v xml:space="preserve"> </v>
      </c>
      <c r="F15" s="32" t="e" cm="1">
        <f t="array" ref="F15">LOOKUP(2,1/SEARCH(Working!$A$13:$A$37,'Project Risk Register'!E15),Working!$D$13:$D$37)</f>
        <v>#N/A</v>
      </c>
      <c r="G15" s="2"/>
      <c r="K15" s="32" t="str">
        <f t="shared" si="1"/>
        <v xml:space="preserve"> </v>
      </c>
      <c r="L15" s="32" t="e" cm="1">
        <f t="array" ref="L15">LOOKUP(2,1/SEARCH(Working!$A$13:$A$37,'Project Risk Register'!K15),Working!$D$13:$D45)</f>
        <v>#N/A</v>
      </c>
    </row>
    <row r="16" spans="1:12" x14ac:dyDescent="0.35">
      <c r="A16" s="12"/>
      <c r="E16" s="32" t="str">
        <f t="shared" si="0"/>
        <v xml:space="preserve"> </v>
      </c>
      <c r="F16" s="32" t="e" cm="1">
        <f t="array" ref="F16">LOOKUP(2,1/SEARCH(Working!$A$13:$A$37,'Project Risk Register'!E16),Working!$D$13:$D$37)</f>
        <v>#N/A</v>
      </c>
      <c r="G16" s="2"/>
      <c r="K16" s="32" t="str">
        <f t="shared" si="1"/>
        <v xml:space="preserve"> </v>
      </c>
      <c r="L16" s="32" t="e" cm="1">
        <f t="array" ref="L16">LOOKUP(2,1/SEARCH(Working!$A$13:$A$37,'Project Risk Register'!K16),Working!$D$13:$D46)</f>
        <v>#N/A</v>
      </c>
    </row>
    <row r="17" spans="1:12" ht="96.75" customHeight="1" x14ac:dyDescent="0.35">
      <c r="A17" s="12"/>
      <c r="E17" s="32" t="str">
        <f t="shared" si="0"/>
        <v xml:space="preserve"> </v>
      </c>
      <c r="F17" s="32" t="e" cm="1">
        <f t="array" ref="F17">LOOKUP(2,1/SEARCH(Working!$A$13:$A$37,'Project Risk Register'!E17),Working!$D$13:$D$37)</f>
        <v>#N/A</v>
      </c>
      <c r="G17" s="2"/>
      <c r="K17" s="32" t="str">
        <f t="shared" si="1"/>
        <v xml:space="preserve"> </v>
      </c>
      <c r="L17" s="32" t="e" cm="1">
        <f t="array" ref="L17">LOOKUP(2,1/SEARCH(Working!$A$13:$A$37,'Project Risk Register'!K17),Working!$D$13:$D47)</f>
        <v>#N/A</v>
      </c>
    </row>
    <row r="18" spans="1:12" x14ac:dyDescent="0.35">
      <c r="A18" s="12"/>
      <c r="E18" s="32" t="str">
        <f t="shared" si="0"/>
        <v xml:space="preserve"> </v>
      </c>
      <c r="F18" s="32" t="e" cm="1">
        <f t="array" ref="F18">LOOKUP(2,1/SEARCH(Working!$A$13:$A$37,'Project Risk Register'!E18),Working!$D$13:$D$37)</f>
        <v>#N/A</v>
      </c>
      <c r="G18" s="2"/>
      <c r="K18" s="32" t="str">
        <f t="shared" si="1"/>
        <v xml:space="preserve"> </v>
      </c>
      <c r="L18" s="32" t="e" cm="1">
        <f t="array" ref="L18">LOOKUP(2,1/SEARCH(Working!$A$13:$A$37,'Project Risk Register'!K18),Working!$D$13:$D48)</f>
        <v>#N/A</v>
      </c>
    </row>
    <row r="19" spans="1:12" ht="169.5" customHeight="1" x14ac:dyDescent="0.35">
      <c r="A19" s="12"/>
      <c r="E19" s="32" t="str">
        <f t="shared" si="0"/>
        <v xml:space="preserve"> </v>
      </c>
      <c r="F19" s="32" t="e" cm="1">
        <f t="array" ref="F19">LOOKUP(2,1/SEARCH(Working!$A$13:$A$37,'Project Risk Register'!E19),Working!$D$13:$D$37)</f>
        <v>#N/A</v>
      </c>
      <c r="G19" s="2"/>
      <c r="K19" s="32" t="e">
        <f>#REF!&amp;" "&amp;I19</f>
        <v>#REF!</v>
      </c>
      <c r="L19" s="32" t="e" cm="1">
        <f t="array" ref="L19">LOOKUP(2,1/SEARCH(Working!$A$13:$A$37,'Project Risk Register'!K19),Working!$D$13:$D49)</f>
        <v>#N/A</v>
      </c>
    </row>
    <row r="20" spans="1:12" x14ac:dyDescent="0.35">
      <c r="A20" s="12"/>
      <c r="E20" s="32" t="str">
        <f t="shared" si="0"/>
        <v xml:space="preserve"> </v>
      </c>
      <c r="F20" s="32" t="e" cm="1">
        <f t="array" ref="F20">LOOKUP(2,1/SEARCH(Working!$A$13:$A$37,'Project Risk Register'!E20),Working!$D$13:$D$37)</f>
        <v>#N/A</v>
      </c>
      <c r="G20" s="2"/>
      <c r="K20" s="32" t="str">
        <f t="shared" si="1"/>
        <v xml:space="preserve"> </v>
      </c>
      <c r="L20" s="32" t="e" cm="1">
        <f t="array" ref="L20">LOOKUP(2,1/SEARCH(Working!$A$13:$A$37,'Project Risk Register'!K20),Working!$D$13:$D50)</f>
        <v>#N/A</v>
      </c>
    </row>
    <row r="21" spans="1:12" x14ac:dyDescent="0.35">
      <c r="A21" s="38"/>
      <c r="E21" s="32" t="str">
        <f t="shared" si="0"/>
        <v xml:space="preserve"> </v>
      </c>
      <c r="F21" s="32" t="e" cm="1">
        <f t="array" ref="F21">LOOKUP(2,1/SEARCH(Working!$A$13:$A$37,'Project Risk Register'!E21),Working!$D$13:$D$37)</f>
        <v>#N/A</v>
      </c>
      <c r="G21" s="2"/>
      <c r="H21" s="39"/>
      <c r="K21" s="32" t="str">
        <f t="shared" si="1"/>
        <v xml:space="preserve"> </v>
      </c>
      <c r="L21" s="32" t="e" cm="1">
        <f t="array" ref="L21">LOOKUP(2,1/SEARCH(Working!$A$13:$A$37,'Project Risk Register'!K21),Working!$D$13:$D51)</f>
        <v>#N/A</v>
      </c>
    </row>
    <row r="22" spans="1:12" ht="15" thickBot="1" x14ac:dyDescent="0.4">
      <c r="E22" s="32" t="str">
        <f t="shared" si="0"/>
        <v xml:space="preserve"> </v>
      </c>
      <c r="F22" s="32" t="e" cm="1">
        <f t="array" ref="F22">LOOKUP(2,1/SEARCH(Working!$A$13:$A$37,'Project Risk Register'!E22),Working!$D$13:$D$37)</f>
        <v>#N/A</v>
      </c>
      <c r="G22" s="2"/>
      <c r="H22" s="36"/>
      <c r="K22" s="32" t="str">
        <f t="shared" si="1"/>
        <v xml:space="preserve"> </v>
      </c>
      <c r="L22" s="32" t="e" cm="1">
        <f t="array" ref="L22">LOOKUP(2,1/SEARCH(Working!$A$13:$A$37,'Project Risk Register'!K22),Working!$D$13:$D52)</f>
        <v>#N/A</v>
      </c>
    </row>
    <row r="23" spans="1:12" ht="15" thickBot="1" x14ac:dyDescent="0.4">
      <c r="E23" s="32" t="str">
        <f t="shared" si="0"/>
        <v xml:space="preserve"> </v>
      </c>
      <c r="F23" s="32" t="e" cm="1">
        <f t="array" ref="F23">LOOKUP(2,1/SEARCH(Working!$A$13:$A$37,'Project Risk Register'!E23),Working!$D$13:$D$37)</f>
        <v>#N/A</v>
      </c>
      <c r="G23" s="2"/>
      <c r="H23" s="36"/>
      <c r="K23" s="32" t="str">
        <f t="shared" si="1"/>
        <v xml:space="preserve"> </v>
      </c>
      <c r="L23" s="32" t="e" cm="1">
        <f t="array" ref="L23">LOOKUP(2,1/SEARCH(Working!$A$13:$A$37,'Project Risk Register'!K23),Working!$D$13:$D53)</f>
        <v>#N/A</v>
      </c>
    </row>
    <row r="24" spans="1:12" x14ac:dyDescent="0.35">
      <c r="B24" s="32"/>
      <c r="E24" s="32" t="str">
        <f t="shared" si="0"/>
        <v xml:space="preserve"> </v>
      </c>
      <c r="F24" s="32" t="e" cm="1">
        <f t="array" ref="F24">LOOKUP(2,1/SEARCH(Working!$A$13:$A$37,'Project Risk Register'!E24),Working!$D$13:$D$37)</f>
        <v>#N/A</v>
      </c>
      <c r="K24" s="32" t="str">
        <f t="shared" si="1"/>
        <v xml:space="preserve"> </v>
      </c>
      <c r="L24" s="32" t="e" cm="1">
        <f t="array" ref="L24">LOOKUP(2,1/SEARCH(Working!$A$13:$A$37,'Project Risk Register'!K24),Working!$D$13:$D54)</f>
        <v>#N/A</v>
      </c>
    </row>
    <row r="25" spans="1:12" x14ac:dyDescent="0.35">
      <c r="B25" s="32"/>
      <c r="E25" s="32" t="str">
        <f t="shared" si="0"/>
        <v xml:space="preserve"> </v>
      </c>
      <c r="F25" s="32" t="e" cm="1">
        <f t="array" ref="F25">LOOKUP(2,1/SEARCH(Working!$A$13:$A$37,'Project Risk Register'!E25),Working!$D$13:$D$37)</f>
        <v>#N/A</v>
      </c>
      <c r="K25" s="32" t="str">
        <f t="shared" si="1"/>
        <v xml:space="preserve"> </v>
      </c>
      <c r="L25" s="32" t="e" cm="1">
        <f t="array" ref="L25">LOOKUP(2,1/SEARCH(Working!$A$13:$A$37,'Project Risk Register'!K25),Working!$D$13:$D55)</f>
        <v>#N/A</v>
      </c>
    </row>
    <row r="26" spans="1:12" x14ac:dyDescent="0.35">
      <c r="E26" s="32" t="str">
        <f t="shared" si="0"/>
        <v xml:space="preserve"> </v>
      </c>
      <c r="F26" s="32" t="e" cm="1">
        <f t="array" ref="F26">LOOKUP(2,1/SEARCH(Working!$A$13:$A$37,'Project Risk Register'!E26),Working!$D$13:$D$37)</f>
        <v>#N/A</v>
      </c>
      <c r="K26" s="32" t="str">
        <f t="shared" si="1"/>
        <v xml:space="preserve"> </v>
      </c>
      <c r="L26" s="32" t="e" cm="1">
        <f t="array" ref="L26">LOOKUP(2,1/SEARCH(Working!$A$13:$A$37,'Project Risk Register'!K26),Working!$D$13:$D56)</f>
        <v>#N/A</v>
      </c>
    </row>
    <row r="27" spans="1:12" x14ac:dyDescent="0.35">
      <c r="B27" s="32"/>
      <c r="E27" s="32" t="str">
        <f t="shared" si="0"/>
        <v xml:space="preserve"> </v>
      </c>
      <c r="F27" s="32" t="e" cm="1">
        <f t="array" ref="F27">LOOKUP(2,1/SEARCH(Working!$A$13:$A$37,'Project Risk Register'!E27),Working!$D$13:$D$37)</f>
        <v>#N/A</v>
      </c>
      <c r="K27" s="32" t="str">
        <f t="shared" si="1"/>
        <v xml:space="preserve"> </v>
      </c>
      <c r="L27" s="32" t="e" cm="1">
        <f t="array" ref="L27">LOOKUP(2,1/SEARCH(Working!$A$13:$A$37,'Project Risk Register'!K27),Working!$D$13:$D57)</f>
        <v>#N/A</v>
      </c>
    </row>
    <row r="28" spans="1:12" x14ac:dyDescent="0.35">
      <c r="B28" s="32"/>
      <c r="E28" s="32" t="str">
        <f t="shared" si="0"/>
        <v xml:space="preserve"> </v>
      </c>
      <c r="F28" s="32" t="e" cm="1">
        <f t="array" ref="F28">LOOKUP(2,1/SEARCH(Working!$A$13:$A$37,'Project Risk Register'!E28),Working!$D$13:$D$37)</f>
        <v>#N/A</v>
      </c>
      <c r="K28" s="32" t="str">
        <f t="shared" si="1"/>
        <v xml:space="preserve"> </v>
      </c>
      <c r="L28" s="32" t="e" cm="1">
        <f t="array" ref="L28">LOOKUP(2,1/SEARCH(Working!$A$13:$A$37,'Project Risk Register'!K28),Working!$D$13:$D58)</f>
        <v>#N/A</v>
      </c>
    </row>
    <row r="29" spans="1:12" x14ac:dyDescent="0.35">
      <c r="B29" s="32"/>
      <c r="E29" s="32" t="str">
        <f t="shared" si="0"/>
        <v xml:space="preserve"> </v>
      </c>
      <c r="F29" s="32" t="e" cm="1">
        <f t="array" ref="F29">LOOKUP(2,1/SEARCH(Working!$A$13:$A$37,'Project Risk Register'!E29),Working!$D$13:$D$37)</f>
        <v>#N/A</v>
      </c>
      <c r="K29" s="32" t="str">
        <f t="shared" si="1"/>
        <v xml:space="preserve"> </v>
      </c>
      <c r="L29" s="32" t="e" cm="1">
        <f t="array" ref="L29">LOOKUP(2,1/SEARCH(Working!$A$13:$A$37,'Project Risk Register'!K29),Working!$D$13:$D59)</f>
        <v>#N/A</v>
      </c>
    </row>
    <row r="30" spans="1:12" x14ac:dyDescent="0.35">
      <c r="B30" s="32"/>
      <c r="E30" s="32" t="str">
        <f t="shared" si="0"/>
        <v xml:space="preserve"> </v>
      </c>
      <c r="F30" s="32" t="e" cm="1">
        <f t="array" ref="F30">LOOKUP(2,1/SEARCH(Working!$A$13:$A$37,'Project Risk Register'!E30),Working!$D$13:$D$37)</f>
        <v>#N/A</v>
      </c>
      <c r="K30" s="32" t="str">
        <f t="shared" si="1"/>
        <v xml:space="preserve"> </v>
      </c>
      <c r="L30" s="32" t="e" cm="1">
        <f t="array" ref="L30">LOOKUP(2,1/SEARCH(Working!$A$13:$A$37,'Project Risk Register'!K30),Working!$D$13:$D60)</f>
        <v>#N/A</v>
      </c>
    </row>
    <row r="31" spans="1:12" x14ac:dyDescent="0.35">
      <c r="B31" s="32"/>
      <c r="E31" s="32" t="str">
        <f t="shared" si="0"/>
        <v xml:space="preserve"> </v>
      </c>
      <c r="F31" s="32" t="e" cm="1">
        <f t="array" ref="F31">LOOKUP(2,1/SEARCH(Working!$A$13:$A$37,'Project Risk Register'!E31),Working!$D$13:$D$37)</f>
        <v>#N/A</v>
      </c>
      <c r="K31" s="32" t="str">
        <f t="shared" si="1"/>
        <v xml:space="preserve"> </v>
      </c>
      <c r="L31" s="32" t="e" cm="1">
        <f t="array" ref="L31">LOOKUP(2,1/SEARCH(Working!$A$13:$A$37,'Project Risk Register'!K31),Working!$D$13:$D61)</f>
        <v>#N/A</v>
      </c>
    </row>
    <row r="32" spans="1:12" x14ac:dyDescent="0.35">
      <c r="B32" s="32"/>
      <c r="E32" s="32" t="str">
        <f t="shared" si="0"/>
        <v xml:space="preserve"> </v>
      </c>
      <c r="F32" s="32" t="e" cm="1">
        <f t="array" ref="F32">LOOKUP(2,1/SEARCH(Working!$A$13:$A$37,'Project Risk Register'!E32),Working!$D$13:$D$37)</f>
        <v>#N/A</v>
      </c>
      <c r="K32" s="32" t="str">
        <f t="shared" si="1"/>
        <v xml:space="preserve"> </v>
      </c>
      <c r="L32" s="32" t="e" cm="1">
        <f t="array" ref="L32">LOOKUP(2,1/SEARCH(Working!$A$13:$A$37,'Project Risk Register'!K32),Working!$D$13:$D62)</f>
        <v>#N/A</v>
      </c>
    </row>
    <row r="33" spans="2:12" x14ac:dyDescent="0.35">
      <c r="B33" s="32"/>
      <c r="E33" s="32" t="str">
        <f t="shared" si="0"/>
        <v xml:space="preserve"> </v>
      </c>
      <c r="F33" s="32" t="e" cm="1">
        <f t="array" ref="F33">LOOKUP(2,1/SEARCH(Working!$A$13:$A$37,'Project Risk Register'!E33),Working!$D$13:$D$37)</f>
        <v>#N/A</v>
      </c>
      <c r="K33" s="32" t="str">
        <f t="shared" si="1"/>
        <v xml:space="preserve"> </v>
      </c>
      <c r="L33" s="32" t="e" cm="1">
        <f t="array" ref="L33">LOOKUP(2,1/SEARCH(Working!$A$13:$A$37,'Project Risk Register'!K33),Working!$D$13:$D63)</f>
        <v>#N/A</v>
      </c>
    </row>
    <row r="34" spans="2:12" x14ac:dyDescent="0.35">
      <c r="B34" s="32"/>
      <c r="E34" s="32" t="str">
        <f t="shared" si="0"/>
        <v xml:space="preserve"> </v>
      </c>
      <c r="F34" s="32" t="e" cm="1">
        <f t="array" ref="F34">LOOKUP(2,1/SEARCH(Working!$A$13:$A$37,'Project Risk Register'!E34),Working!$D$13:$D$37)</f>
        <v>#N/A</v>
      </c>
      <c r="K34" s="32" t="str">
        <f t="shared" si="1"/>
        <v xml:space="preserve"> </v>
      </c>
      <c r="L34" s="32" t="e" cm="1">
        <f t="array" ref="L34">LOOKUP(2,1/SEARCH(Working!$A$13:$A$37,'Project Risk Register'!K34),Working!$D$13:$D64)</f>
        <v>#N/A</v>
      </c>
    </row>
    <row r="35" spans="2:12" x14ac:dyDescent="0.35">
      <c r="B35" s="32"/>
      <c r="E35" s="32" t="str">
        <f t="shared" si="0"/>
        <v xml:space="preserve"> </v>
      </c>
      <c r="F35" s="32" t="e" cm="1">
        <f t="array" ref="F35">LOOKUP(2,1/SEARCH(Working!$A$13:$A$37,'Project Risk Register'!E35),Working!$D$13:$D$37)</f>
        <v>#N/A</v>
      </c>
      <c r="K35" s="32" t="str">
        <f t="shared" si="1"/>
        <v xml:space="preserve"> </v>
      </c>
      <c r="L35" s="32" t="e" cm="1">
        <f t="array" ref="L35">LOOKUP(2,1/SEARCH(Working!$A$13:$A$37,'Project Risk Register'!K35),Working!$D$13:$D65)</f>
        <v>#N/A</v>
      </c>
    </row>
    <row r="36" spans="2:12" x14ac:dyDescent="0.35">
      <c r="B36" s="32"/>
      <c r="E36" s="32" t="str">
        <f t="shared" si="0"/>
        <v xml:space="preserve"> </v>
      </c>
      <c r="F36" s="32" t="e" cm="1">
        <f t="array" ref="F36">LOOKUP(2,1/SEARCH(Working!$A$13:$A$37,'Project Risk Register'!E36),Working!$D$13:$D$37)</f>
        <v>#N/A</v>
      </c>
      <c r="K36" s="32" t="str">
        <f t="shared" si="1"/>
        <v xml:space="preserve"> </v>
      </c>
      <c r="L36" s="32" t="e" cm="1">
        <f t="array" ref="L36">LOOKUP(2,1/SEARCH(Working!$A$13:$A$37,'Project Risk Register'!K36),Working!$D$13:$D66)</f>
        <v>#N/A</v>
      </c>
    </row>
    <row r="37" spans="2:12" x14ac:dyDescent="0.35">
      <c r="B37" s="32"/>
      <c r="E37" s="32" t="str">
        <f t="shared" si="0"/>
        <v xml:space="preserve"> </v>
      </c>
      <c r="F37" s="32" t="e" cm="1">
        <f t="array" ref="F37">LOOKUP(2,1/SEARCH(Working!$A$13:$A$37,'Project Risk Register'!E37),Working!$D$13:$D$37)</f>
        <v>#N/A</v>
      </c>
      <c r="K37" s="32" t="str">
        <f t="shared" si="1"/>
        <v xml:space="preserve"> </v>
      </c>
      <c r="L37" s="32" t="e" cm="1">
        <f t="array" ref="L37">LOOKUP(2,1/SEARCH(Working!$A$13:$A$37,'Project Risk Register'!K37),Working!$D$13:$D67)</f>
        <v>#N/A</v>
      </c>
    </row>
    <row r="38" spans="2:12" x14ac:dyDescent="0.35">
      <c r="B38" s="32"/>
      <c r="E38" s="32" t="str">
        <f t="shared" si="0"/>
        <v xml:space="preserve"> </v>
      </c>
      <c r="F38" s="32" t="e" cm="1">
        <f t="array" ref="F38">LOOKUP(2,1/SEARCH(Working!$A$13:$A$37,'Project Risk Register'!E38),Working!$D$13:$D$37)</f>
        <v>#N/A</v>
      </c>
      <c r="K38" s="32" t="str">
        <f t="shared" si="1"/>
        <v xml:space="preserve"> </v>
      </c>
      <c r="L38" s="32" t="e" cm="1">
        <f t="array" ref="L38">LOOKUP(2,1/SEARCH(Working!$A$13:$A$37,'Project Risk Register'!K38),Working!$D$13:$D68)</f>
        <v>#N/A</v>
      </c>
    </row>
    <row r="39" spans="2:12" x14ac:dyDescent="0.35">
      <c r="B39" s="32"/>
      <c r="E39" s="32" t="str">
        <f t="shared" si="0"/>
        <v xml:space="preserve"> </v>
      </c>
      <c r="F39" s="32" t="e" cm="1">
        <f t="array" ref="F39">LOOKUP(2,1/SEARCH(Working!$A$13:$A$37,'Project Risk Register'!E39),Working!$D$13:$D$37)</f>
        <v>#N/A</v>
      </c>
      <c r="K39" s="32" t="str">
        <f t="shared" si="1"/>
        <v xml:space="preserve"> </v>
      </c>
      <c r="L39" s="32" t="e" cm="1">
        <f t="array" ref="L39">LOOKUP(2,1/SEARCH(Working!$A$13:$A$37,'Project Risk Register'!K39),Working!$D$13:$D69)</f>
        <v>#N/A</v>
      </c>
    </row>
    <row r="40" spans="2:12" x14ac:dyDescent="0.35">
      <c r="B40" s="32"/>
      <c r="E40" s="32" t="str">
        <f t="shared" si="0"/>
        <v xml:space="preserve"> </v>
      </c>
      <c r="F40" s="32" t="e" cm="1">
        <f t="array" ref="F40">LOOKUP(2,1/SEARCH(Working!$A$13:$A$37,'Project Risk Register'!E40),Working!$D$13:$D$37)</f>
        <v>#N/A</v>
      </c>
      <c r="K40" s="32" t="str">
        <f t="shared" si="1"/>
        <v xml:space="preserve"> </v>
      </c>
      <c r="L40" s="32" t="e" cm="1">
        <f t="array" ref="L40">LOOKUP(2,1/SEARCH(Working!$A$13:$A$37,'Project Risk Register'!K40),Working!$D$13:$D70)</f>
        <v>#N/A</v>
      </c>
    </row>
    <row r="41" spans="2:12" x14ac:dyDescent="0.35">
      <c r="B41" s="32"/>
      <c r="E41" s="32" t="str">
        <f t="shared" si="0"/>
        <v xml:space="preserve"> </v>
      </c>
      <c r="F41" s="32" t="e" cm="1">
        <f t="array" ref="F41">LOOKUP(2,1/SEARCH(Working!$A$13:$A$37,'Project Risk Register'!E41),Working!$D$13:$D$37)</f>
        <v>#N/A</v>
      </c>
      <c r="K41" s="32" t="str">
        <f t="shared" si="1"/>
        <v xml:space="preserve"> </v>
      </c>
      <c r="L41" s="32" t="e" cm="1">
        <f t="array" ref="L41">LOOKUP(2,1/SEARCH(Working!$A$13:$A$37,'Project Risk Register'!K41),Working!$D$13:$D71)</f>
        <v>#N/A</v>
      </c>
    </row>
    <row r="42" spans="2:12" x14ac:dyDescent="0.35">
      <c r="B42" s="32"/>
      <c r="E42" s="32" t="str">
        <f t="shared" si="0"/>
        <v xml:space="preserve"> </v>
      </c>
      <c r="F42" s="32" t="e" cm="1">
        <f t="array" ref="F42">LOOKUP(2,1/SEARCH(Working!$A$13:$A$37,'Project Risk Register'!E42),Working!$D$13:$D$37)</f>
        <v>#N/A</v>
      </c>
      <c r="K42" s="32" t="str">
        <f t="shared" si="1"/>
        <v xml:space="preserve"> </v>
      </c>
      <c r="L42" s="32" t="e" cm="1">
        <f t="array" ref="L42">LOOKUP(2,1/SEARCH(Working!$A$13:$A$37,'Project Risk Register'!K42),Working!$D$13:$D72)</f>
        <v>#N/A</v>
      </c>
    </row>
    <row r="43" spans="2:12" x14ac:dyDescent="0.35">
      <c r="B43" s="32"/>
      <c r="E43" s="32" t="str">
        <f t="shared" si="0"/>
        <v xml:space="preserve"> </v>
      </c>
      <c r="F43" s="32" t="e" cm="1">
        <f t="array" ref="F43">LOOKUP(2,1/SEARCH(Working!$A$13:$A$37,'Project Risk Register'!E43),Working!$D$13:$D$37)</f>
        <v>#N/A</v>
      </c>
      <c r="K43" s="32" t="str">
        <f t="shared" si="1"/>
        <v xml:space="preserve"> </v>
      </c>
      <c r="L43" s="32" t="e" cm="1">
        <f t="array" ref="L43">LOOKUP(2,1/SEARCH(Working!$A$13:$A$37,'Project Risk Register'!K43),Working!$D$13:$D73)</f>
        <v>#N/A</v>
      </c>
    </row>
    <row r="44" spans="2:12" x14ac:dyDescent="0.35">
      <c r="B44" s="32"/>
      <c r="E44" s="32" t="str">
        <f t="shared" si="0"/>
        <v xml:space="preserve"> </v>
      </c>
      <c r="F44" s="32" t="e" cm="1">
        <f t="array" ref="F44">LOOKUP(2,1/SEARCH(Working!$A$13:$A$37,'Project Risk Register'!E44),Working!$D$13:$D$37)</f>
        <v>#N/A</v>
      </c>
      <c r="K44" s="32" t="str">
        <f t="shared" si="1"/>
        <v xml:space="preserve"> </v>
      </c>
      <c r="L44" s="32" t="e" cm="1">
        <f t="array" ref="L44">LOOKUP(2,1/SEARCH(Working!$A$13:$A$37,'Project Risk Register'!K44),Working!$D$13:$D74)</f>
        <v>#N/A</v>
      </c>
    </row>
    <row r="45" spans="2:12" x14ac:dyDescent="0.35">
      <c r="B45" s="32"/>
      <c r="E45" s="32" t="str">
        <f t="shared" si="0"/>
        <v xml:space="preserve"> </v>
      </c>
      <c r="F45" s="32" t="e" cm="1">
        <f t="array" ref="F45">LOOKUP(2,1/SEARCH(Working!$A$13:$A$37,'Project Risk Register'!E45),Working!$D$13:$D$37)</f>
        <v>#N/A</v>
      </c>
      <c r="K45" s="32" t="str">
        <f t="shared" si="1"/>
        <v xml:space="preserve"> </v>
      </c>
      <c r="L45" s="32" t="e" cm="1">
        <f t="array" ref="L45">LOOKUP(2,1/SEARCH(Working!$A$13:$A$37,'Project Risk Register'!K45),Working!$D$13:$D75)</f>
        <v>#N/A</v>
      </c>
    </row>
    <row r="46" spans="2:12" x14ac:dyDescent="0.35">
      <c r="B46" s="32"/>
      <c r="E46" s="32" t="str">
        <f t="shared" si="0"/>
        <v xml:space="preserve"> </v>
      </c>
      <c r="F46" s="32" t="e" cm="1">
        <f t="array" ref="F46">LOOKUP(2,1/SEARCH(Working!$A$13:$A$37,'Project Risk Register'!E46),Working!$D$13:$D$37)</f>
        <v>#N/A</v>
      </c>
      <c r="K46" s="32" t="str">
        <f t="shared" si="1"/>
        <v xml:space="preserve"> </v>
      </c>
      <c r="L46" s="32" t="e" cm="1">
        <f t="array" ref="L46">LOOKUP(2,1/SEARCH(Working!$A$13:$A$37,'Project Risk Register'!K46),Working!$D$13:$D76)</f>
        <v>#N/A</v>
      </c>
    </row>
    <row r="47" spans="2:12" x14ac:dyDescent="0.35">
      <c r="B47" s="32"/>
      <c r="E47" s="32" t="str">
        <f t="shared" si="0"/>
        <v xml:space="preserve"> </v>
      </c>
      <c r="F47" s="32" t="e" cm="1">
        <f t="array" ref="F47">LOOKUP(2,1/SEARCH(Working!$A$13:$A$37,'Project Risk Register'!E47),Working!$D$13:$D$37)</f>
        <v>#N/A</v>
      </c>
      <c r="K47" s="32" t="str">
        <f t="shared" si="1"/>
        <v xml:space="preserve"> </v>
      </c>
      <c r="L47" s="32" t="e" cm="1">
        <f t="array" ref="L47">LOOKUP(2,1/SEARCH(Working!$A$13:$A$37,'Project Risk Register'!K47),Working!$D$13:$D77)</f>
        <v>#N/A</v>
      </c>
    </row>
    <row r="48" spans="2:12" x14ac:dyDescent="0.35">
      <c r="B48" s="32"/>
      <c r="E48" s="32" t="str">
        <f t="shared" si="0"/>
        <v xml:space="preserve"> </v>
      </c>
      <c r="F48" s="32" t="e" cm="1">
        <f t="array" ref="F48">LOOKUP(2,1/SEARCH(Working!$A$13:$A$37,'Project Risk Register'!E48),Working!$D$13:$D$37)</f>
        <v>#N/A</v>
      </c>
      <c r="K48" s="32" t="str">
        <f t="shared" si="1"/>
        <v xml:space="preserve"> </v>
      </c>
      <c r="L48" s="32" t="e" cm="1">
        <f t="array" ref="L48">LOOKUP(2,1/SEARCH(Working!$A$13:$A$37,'Project Risk Register'!K48),Working!$D$13:$D78)</f>
        <v>#N/A</v>
      </c>
    </row>
    <row r="49" spans="2:12" x14ac:dyDescent="0.35">
      <c r="B49" s="32"/>
      <c r="E49" s="32" t="str">
        <f t="shared" si="0"/>
        <v xml:space="preserve"> </v>
      </c>
      <c r="F49" s="32" t="e" cm="1">
        <f t="array" ref="F49">LOOKUP(2,1/SEARCH(Working!$A$13:$A$37,'Project Risk Register'!E49),Working!$D$13:$D$37)</f>
        <v>#N/A</v>
      </c>
      <c r="K49" s="32" t="str">
        <f t="shared" si="1"/>
        <v xml:space="preserve"> </v>
      </c>
      <c r="L49" s="32" t="e" cm="1">
        <f t="array" ref="L49">LOOKUP(2,1/SEARCH(Working!$A$13:$A$37,'Project Risk Register'!K49),Working!$D$13:$D79)</f>
        <v>#N/A</v>
      </c>
    </row>
    <row r="50" spans="2:12" x14ac:dyDescent="0.35">
      <c r="B50" s="32"/>
      <c r="E50" s="32" t="str">
        <f t="shared" si="0"/>
        <v xml:space="preserve"> </v>
      </c>
      <c r="F50" s="32" t="e" cm="1">
        <f t="array" ref="F50">LOOKUP(2,1/SEARCH(Working!$A$13:$A$37,'Project Risk Register'!E50),Working!$D$13:$D$37)</f>
        <v>#N/A</v>
      </c>
      <c r="K50" s="32" t="str">
        <f t="shared" si="1"/>
        <v xml:space="preserve"> </v>
      </c>
      <c r="L50" s="32" t="e" cm="1">
        <f t="array" ref="L50">LOOKUP(2,1/SEARCH(Working!$A$13:$A$37,'Project Risk Register'!K50),Working!$D$13:$D80)</f>
        <v>#N/A</v>
      </c>
    </row>
    <row r="51" spans="2:12" x14ac:dyDescent="0.35">
      <c r="B51" s="32"/>
      <c r="E51" s="32" t="str">
        <f t="shared" si="0"/>
        <v xml:space="preserve"> </v>
      </c>
      <c r="F51" s="32" t="e" cm="1">
        <f t="array" ref="F51">LOOKUP(2,1/SEARCH(Working!$A$13:$A$37,'Project Risk Register'!E51),Working!$D$13:$D$37)</f>
        <v>#N/A</v>
      </c>
      <c r="K51" s="32" t="str">
        <f t="shared" si="1"/>
        <v xml:space="preserve"> </v>
      </c>
      <c r="L51" s="32" t="e" cm="1">
        <f t="array" ref="L51">LOOKUP(2,1/SEARCH(Working!$A$13:$A$37,'Project Risk Register'!K51),Working!$D$13:$D81)</f>
        <v>#N/A</v>
      </c>
    </row>
    <row r="52" spans="2:12" x14ac:dyDescent="0.35">
      <c r="B52" s="32"/>
      <c r="E52" s="32" t="str">
        <f t="shared" si="0"/>
        <v xml:space="preserve"> </v>
      </c>
      <c r="F52" s="32" t="e" cm="1">
        <f t="array" ref="F52">LOOKUP(2,1/SEARCH(Working!$A$13:$A$37,'Project Risk Register'!E52),Working!$D$13:$D$37)</f>
        <v>#N/A</v>
      </c>
      <c r="K52" s="32" t="str">
        <f t="shared" si="1"/>
        <v xml:space="preserve"> </v>
      </c>
      <c r="L52" s="32" t="e" cm="1">
        <f t="array" ref="L52">LOOKUP(2,1/SEARCH(Working!$A$13:$A$37,'Project Risk Register'!K52),Working!$D$13:$D82)</f>
        <v>#N/A</v>
      </c>
    </row>
    <row r="53" spans="2:12" x14ac:dyDescent="0.35">
      <c r="B53" s="32"/>
      <c r="E53" s="32" t="str">
        <f t="shared" si="0"/>
        <v xml:space="preserve"> </v>
      </c>
      <c r="F53" s="32" t="e" cm="1">
        <f t="array" ref="F53">LOOKUP(2,1/SEARCH(Working!$A$13:$A$37,'Project Risk Register'!E53),Working!$D$13:$D$37)</f>
        <v>#N/A</v>
      </c>
      <c r="K53" s="32" t="str">
        <f t="shared" si="1"/>
        <v xml:space="preserve"> </v>
      </c>
      <c r="L53" s="32" t="e" cm="1">
        <f t="array" ref="L53">LOOKUP(2,1/SEARCH(Working!$A$13:$A$37,'Project Risk Register'!K53),Working!$D$13:$D83)</f>
        <v>#N/A</v>
      </c>
    </row>
    <row r="54" spans="2:12" x14ac:dyDescent="0.35">
      <c r="B54" s="32"/>
      <c r="E54" s="32" t="str">
        <f t="shared" si="0"/>
        <v xml:space="preserve"> </v>
      </c>
      <c r="F54" s="32" t="e" cm="1">
        <f t="array" ref="F54">LOOKUP(2,1/SEARCH(Working!$A$13:$A$37,'Project Risk Register'!E54),Working!$D$13:$D$37)</f>
        <v>#N/A</v>
      </c>
      <c r="K54" s="32" t="str">
        <f t="shared" si="1"/>
        <v xml:space="preserve"> </v>
      </c>
      <c r="L54" s="32" t="e" cm="1">
        <f t="array" ref="L54">LOOKUP(2,1/SEARCH(Working!$A$13:$A$37,'Project Risk Register'!K54),Working!$D$13:$D84)</f>
        <v>#N/A</v>
      </c>
    </row>
    <row r="55" spans="2:12" x14ac:dyDescent="0.35">
      <c r="B55" s="32"/>
      <c r="E55" s="32" t="str">
        <f t="shared" si="0"/>
        <v xml:space="preserve"> </v>
      </c>
      <c r="F55" s="32" t="e" cm="1">
        <f t="array" ref="F55">LOOKUP(2,1/SEARCH(Working!$A$13:$A$37,'Project Risk Register'!E55),Working!$D$13:$D$37)</f>
        <v>#N/A</v>
      </c>
      <c r="K55" s="32" t="str">
        <f t="shared" si="1"/>
        <v xml:space="preserve"> </v>
      </c>
      <c r="L55" s="32" t="e" cm="1">
        <f t="array" ref="L55">LOOKUP(2,1/SEARCH(Working!$A$13:$A$37,'Project Risk Register'!K55),Working!$D$13:$D85)</f>
        <v>#N/A</v>
      </c>
    </row>
    <row r="56" spans="2:12" x14ac:dyDescent="0.35">
      <c r="B56" s="32"/>
      <c r="E56" s="32" t="str">
        <f t="shared" si="0"/>
        <v xml:space="preserve"> </v>
      </c>
      <c r="F56" s="32" t="e" cm="1">
        <f t="array" ref="F56">LOOKUP(2,1/SEARCH(Working!$A$13:$A$37,'Project Risk Register'!E56),Working!$D$13:$D$37)</f>
        <v>#N/A</v>
      </c>
      <c r="K56" s="32" t="str">
        <f t="shared" si="1"/>
        <v xml:space="preserve"> </v>
      </c>
      <c r="L56" s="32" t="e" cm="1">
        <f t="array" ref="L56">LOOKUP(2,1/SEARCH(Working!$A$13:$A$37,'Project Risk Register'!K56),Working!$D$13:$D86)</f>
        <v>#N/A</v>
      </c>
    </row>
    <row r="57" spans="2:12" x14ac:dyDescent="0.35">
      <c r="B57" s="32"/>
      <c r="E57" s="32" t="str">
        <f t="shared" si="0"/>
        <v xml:space="preserve"> </v>
      </c>
      <c r="F57" s="32" t="e" cm="1">
        <f t="array" ref="F57">LOOKUP(2,1/SEARCH(Working!$A$13:$A$37,'Project Risk Register'!E57),Working!$D$13:$D$37)</f>
        <v>#N/A</v>
      </c>
      <c r="K57" s="32" t="str">
        <f t="shared" si="1"/>
        <v xml:space="preserve"> </v>
      </c>
      <c r="L57" s="32" t="e" cm="1">
        <f t="array" ref="L57">LOOKUP(2,1/SEARCH(Working!$A$13:$A$37,'Project Risk Register'!K57),Working!$D$13:$D87)</f>
        <v>#N/A</v>
      </c>
    </row>
    <row r="58" spans="2:12" x14ac:dyDescent="0.35">
      <c r="B58" s="32"/>
      <c r="E58" s="32" t="str">
        <f t="shared" si="0"/>
        <v xml:space="preserve"> </v>
      </c>
      <c r="F58" s="32" t="e" cm="1">
        <f t="array" ref="F58">LOOKUP(2,1/SEARCH(Working!$A$13:$A$37,'Project Risk Register'!E58),Working!$D$13:$D$37)</f>
        <v>#N/A</v>
      </c>
      <c r="K58" s="32" t="str">
        <f t="shared" si="1"/>
        <v xml:space="preserve"> </v>
      </c>
      <c r="L58" s="32" t="e" cm="1">
        <f t="array" ref="L58">LOOKUP(2,1/SEARCH(Working!$A$13:$A$37,'Project Risk Register'!K58),Working!$D$13:$D88)</f>
        <v>#N/A</v>
      </c>
    </row>
    <row r="59" spans="2:12" x14ac:dyDescent="0.35">
      <c r="B59" s="32"/>
      <c r="E59" s="32" t="str">
        <f t="shared" si="0"/>
        <v xml:space="preserve"> </v>
      </c>
      <c r="F59" s="32" t="e" cm="1">
        <f t="array" ref="F59">LOOKUP(2,1/SEARCH(Working!$A$13:$A$37,'Project Risk Register'!E59),Working!$D$13:$D$37)</f>
        <v>#N/A</v>
      </c>
      <c r="K59" s="32" t="str">
        <f t="shared" si="1"/>
        <v xml:space="preserve"> </v>
      </c>
      <c r="L59" s="32" t="e" cm="1">
        <f t="array" ref="L59">LOOKUP(2,1/SEARCH(Working!$A$13:$A$37,'Project Risk Register'!K59),Working!$D$13:$D89)</f>
        <v>#N/A</v>
      </c>
    </row>
    <row r="60" spans="2:12" x14ac:dyDescent="0.35">
      <c r="B60" s="32"/>
      <c r="E60" s="32" t="str">
        <f t="shared" si="0"/>
        <v xml:space="preserve"> </v>
      </c>
      <c r="F60" s="32" t="e" cm="1">
        <f t="array" ref="F60">LOOKUP(2,1/SEARCH(Working!$A$13:$A$37,'Project Risk Register'!E60),Working!$D$13:$D$37)</f>
        <v>#N/A</v>
      </c>
      <c r="K60" s="32" t="str">
        <f t="shared" si="1"/>
        <v xml:space="preserve"> </v>
      </c>
      <c r="L60" s="32" t="e" cm="1">
        <f t="array" ref="L60">LOOKUP(2,1/SEARCH(Working!$A$13:$A$37,'Project Risk Register'!K60),Working!$D$13:$D90)</f>
        <v>#N/A</v>
      </c>
    </row>
    <row r="61" spans="2:12" x14ac:dyDescent="0.35">
      <c r="B61" s="32"/>
      <c r="E61" s="32" t="str">
        <f t="shared" si="0"/>
        <v xml:space="preserve"> </v>
      </c>
      <c r="F61" s="32" t="e" cm="1">
        <f t="array" ref="F61">LOOKUP(2,1/SEARCH(Working!$A$13:$A$37,'Project Risk Register'!E61),Working!$D$13:$D$37)</f>
        <v>#N/A</v>
      </c>
      <c r="K61" s="32" t="str">
        <f t="shared" si="1"/>
        <v xml:space="preserve"> </v>
      </c>
      <c r="L61" s="32" t="e" cm="1">
        <f t="array" ref="L61">LOOKUP(2,1/SEARCH(Working!$A$13:$A$37,'Project Risk Register'!K61),Working!$D$13:$D91)</f>
        <v>#N/A</v>
      </c>
    </row>
    <row r="62" spans="2:12" x14ac:dyDescent="0.35">
      <c r="B62" s="32"/>
      <c r="E62" s="32" t="str">
        <f t="shared" si="0"/>
        <v xml:space="preserve"> </v>
      </c>
      <c r="F62" s="32" t="e" cm="1">
        <f t="array" ref="F62">LOOKUP(2,1/SEARCH(Working!$A$13:$A$37,'Project Risk Register'!E62),Working!$D$13:$D$37)</f>
        <v>#N/A</v>
      </c>
      <c r="K62" s="32" t="str">
        <f t="shared" si="1"/>
        <v xml:space="preserve"> </v>
      </c>
      <c r="L62" s="32" t="e" cm="1">
        <f t="array" ref="L62">LOOKUP(2,1/SEARCH(Working!$A$13:$A$37,'Project Risk Register'!K62),Working!$D$13:$D92)</f>
        <v>#N/A</v>
      </c>
    </row>
    <row r="63" spans="2:12" x14ac:dyDescent="0.35">
      <c r="B63" s="32"/>
      <c r="E63" s="32" t="str">
        <f t="shared" si="0"/>
        <v xml:space="preserve"> </v>
      </c>
      <c r="F63" s="32" t="e" cm="1">
        <f t="array" ref="F63">LOOKUP(2,1/SEARCH(Working!$A$13:$A$37,'Project Risk Register'!E63),Working!$D$13:$D$37)</f>
        <v>#N/A</v>
      </c>
      <c r="K63" s="32" t="str">
        <f t="shared" si="1"/>
        <v xml:space="preserve"> </v>
      </c>
      <c r="L63" s="32" t="e" cm="1">
        <f t="array" ref="L63">LOOKUP(2,1/SEARCH(Working!$A$13:$A$37,'Project Risk Register'!K63),Working!$D$13:$D93)</f>
        <v>#N/A</v>
      </c>
    </row>
    <row r="64" spans="2:12" x14ac:dyDescent="0.35">
      <c r="B64" s="32"/>
      <c r="E64" s="32" t="str">
        <f t="shared" si="0"/>
        <v xml:space="preserve"> </v>
      </c>
      <c r="F64" s="32" t="e" cm="1">
        <f t="array" ref="F64">LOOKUP(2,1/SEARCH(Working!$A$13:$A$37,'Project Risk Register'!E64),Working!$D$13:$D$37)</f>
        <v>#N/A</v>
      </c>
      <c r="K64" s="32" t="str">
        <f t="shared" si="1"/>
        <v xml:space="preserve"> </v>
      </c>
      <c r="L64" s="32" t="e" cm="1">
        <f t="array" ref="L64">LOOKUP(2,1/SEARCH(Working!$A$13:$A$37,'Project Risk Register'!K64),Working!$D$13:$D94)</f>
        <v>#N/A</v>
      </c>
    </row>
    <row r="65" spans="2:12" x14ac:dyDescent="0.35">
      <c r="B65" s="32"/>
      <c r="E65" s="32" t="str">
        <f t="shared" si="0"/>
        <v xml:space="preserve"> </v>
      </c>
      <c r="F65" s="32" t="e" cm="1">
        <f t="array" ref="F65">LOOKUP(2,1/SEARCH(Working!$A$13:$A$37,'Project Risk Register'!E65),Working!$D$13:$D$37)</f>
        <v>#N/A</v>
      </c>
      <c r="K65" s="32" t="str">
        <f t="shared" si="1"/>
        <v xml:space="preserve"> </v>
      </c>
      <c r="L65" s="32" t="e" cm="1">
        <f t="array" ref="L65">LOOKUP(2,1/SEARCH(Working!$A$13:$A$37,'Project Risk Register'!K65),Working!$D$13:$D95)</f>
        <v>#N/A</v>
      </c>
    </row>
    <row r="66" spans="2:12" x14ac:dyDescent="0.35">
      <c r="B66" s="32"/>
      <c r="E66" s="32" t="str">
        <f t="shared" si="0"/>
        <v xml:space="preserve"> </v>
      </c>
      <c r="F66" s="32" t="e" cm="1">
        <f t="array" ref="F66">LOOKUP(2,1/SEARCH(Working!$A$13:$A$37,'Project Risk Register'!E66),Working!$D$13:$D$37)</f>
        <v>#N/A</v>
      </c>
      <c r="K66" s="32" t="str">
        <f t="shared" si="1"/>
        <v xml:space="preserve"> </v>
      </c>
      <c r="L66" s="32" t="e" cm="1">
        <f t="array" ref="L66">LOOKUP(2,1/SEARCH(Working!$A$13:$A$37,'Project Risk Register'!K66),Working!$D$13:$D96)</f>
        <v>#N/A</v>
      </c>
    </row>
    <row r="67" spans="2:12" x14ac:dyDescent="0.35">
      <c r="E67" s="32" t="str">
        <f t="shared" si="0"/>
        <v xml:space="preserve"> </v>
      </c>
      <c r="F67" s="32" t="e" cm="1">
        <f t="array" ref="F67">LOOKUP(2,1/SEARCH(Working!$A$13:$A$37,'Project Risk Register'!E67),Working!$D$13:$D$37)</f>
        <v>#N/A</v>
      </c>
      <c r="K67" s="32" t="str">
        <f t="shared" si="1"/>
        <v xml:space="preserve"> </v>
      </c>
      <c r="L67" s="32" t="e" cm="1">
        <f t="array" ref="L67">LOOKUP(2,1/SEARCH(Working!$A$13:$A$37,'Project Risk Register'!K67),Working!$D$13:$D97)</f>
        <v>#N/A</v>
      </c>
    </row>
    <row r="68" spans="2:12" x14ac:dyDescent="0.35">
      <c r="E68" s="32" t="str">
        <f t="shared" si="0"/>
        <v xml:space="preserve"> </v>
      </c>
      <c r="F68" s="32" t="e" cm="1">
        <f t="array" ref="F68">LOOKUP(2,1/SEARCH(Working!$A$13:$A$37,'Project Risk Register'!E68),Working!$D$13:$D$37)</f>
        <v>#N/A</v>
      </c>
      <c r="K68" s="32" t="str">
        <f t="shared" si="1"/>
        <v xml:space="preserve"> </v>
      </c>
      <c r="L68" s="32" t="e" cm="1">
        <f t="array" ref="L68">LOOKUP(2,1/SEARCH(Working!$A$13:$A$37,'Project Risk Register'!K68),Working!$D$13:$D98)</f>
        <v>#N/A</v>
      </c>
    </row>
    <row r="69" spans="2:12" x14ac:dyDescent="0.35">
      <c r="E69" s="32" t="str">
        <f t="shared" si="0"/>
        <v xml:space="preserve"> </v>
      </c>
      <c r="F69" s="32" t="e" cm="1">
        <f t="array" ref="F69">LOOKUP(2,1/SEARCH(Working!$A$13:$A$37,'Project Risk Register'!E69),Working!$D$13:$D$37)</f>
        <v>#N/A</v>
      </c>
      <c r="K69" s="32" t="str">
        <f t="shared" si="1"/>
        <v xml:space="preserve"> </v>
      </c>
      <c r="L69" s="32" t="e" cm="1">
        <f t="array" ref="L69">LOOKUP(2,1/SEARCH(Working!$A$13:$A$37,'Project Risk Register'!K69),Working!$D$13:$D99)</f>
        <v>#N/A</v>
      </c>
    </row>
    <row r="70" spans="2:12" x14ac:dyDescent="0.35">
      <c r="E70" s="32" t="str">
        <f t="shared" si="0"/>
        <v xml:space="preserve"> </v>
      </c>
      <c r="F70" s="32" t="e" cm="1">
        <f t="array" ref="F70">LOOKUP(2,1/SEARCH(Working!$A$13:$A$37,'Project Risk Register'!E70),Working!$D$13:$D$37)</f>
        <v>#N/A</v>
      </c>
      <c r="K70" s="32" t="str">
        <f t="shared" si="1"/>
        <v xml:space="preserve"> </v>
      </c>
      <c r="L70" s="32" t="e" cm="1">
        <f t="array" ref="L70">LOOKUP(2,1/SEARCH(Working!$A$13:$A$37,'Project Risk Register'!K70),Working!$D$13:$D100)</f>
        <v>#N/A</v>
      </c>
    </row>
    <row r="71" spans="2:12" x14ac:dyDescent="0.35">
      <c r="E71" s="32" t="str">
        <f t="shared" si="0"/>
        <v xml:space="preserve"> </v>
      </c>
      <c r="F71" s="32" t="e" cm="1">
        <f t="array" ref="F71">LOOKUP(2,1/SEARCH(Working!$A$13:$A$37,'Project Risk Register'!E71),Working!$D$13:$D$37)</f>
        <v>#N/A</v>
      </c>
      <c r="K71" s="32" t="str">
        <f t="shared" si="1"/>
        <v xml:space="preserve"> </v>
      </c>
      <c r="L71" s="32" t="e" cm="1">
        <f t="array" ref="L71">LOOKUP(2,1/SEARCH(Working!$A$13:$A$37,'Project Risk Register'!K71),Working!$D$13:$D101)</f>
        <v>#N/A</v>
      </c>
    </row>
    <row r="72" spans="2:12" x14ac:dyDescent="0.35">
      <c r="E72" s="32" t="str">
        <f t="shared" ref="E72:E100" si="2">C72&amp;" "&amp;D72</f>
        <v xml:space="preserve"> </v>
      </c>
      <c r="F72" s="32" t="e" cm="1">
        <f t="array" ref="F72">LOOKUP(2,1/SEARCH(Working!$A$13:$A$37,'Project Risk Register'!E72),Working!$D$13:$D$37)</f>
        <v>#N/A</v>
      </c>
      <c r="K72" s="32" t="str">
        <f t="shared" ref="K72:K100" si="3">I72&amp;" "&amp;J72</f>
        <v xml:space="preserve"> </v>
      </c>
      <c r="L72" s="32" t="e" cm="1">
        <f t="array" ref="L72">LOOKUP(2,1/SEARCH(Working!$A$13:$A$37,'Project Risk Register'!K72),Working!$D$13:$D102)</f>
        <v>#N/A</v>
      </c>
    </row>
    <row r="73" spans="2:12" x14ac:dyDescent="0.35">
      <c r="E73" s="32" t="str">
        <f t="shared" si="2"/>
        <v xml:space="preserve"> </v>
      </c>
      <c r="F73" s="32" t="e" cm="1">
        <f t="array" ref="F73">LOOKUP(2,1/SEARCH(Working!$A$13:$A$37,'Project Risk Register'!E73),Working!$D$13:$D$37)</f>
        <v>#N/A</v>
      </c>
      <c r="K73" s="32" t="str">
        <f t="shared" si="3"/>
        <v xml:space="preserve"> </v>
      </c>
      <c r="L73" s="32" t="e" cm="1">
        <f t="array" ref="L73">LOOKUP(2,1/SEARCH(Working!$A$13:$A$37,'Project Risk Register'!K73),Working!$D$13:$D103)</f>
        <v>#N/A</v>
      </c>
    </row>
    <row r="74" spans="2:12" x14ac:dyDescent="0.35">
      <c r="E74" s="32" t="str">
        <f t="shared" si="2"/>
        <v xml:space="preserve"> </v>
      </c>
      <c r="F74" s="32" t="e" cm="1">
        <f t="array" ref="F74">LOOKUP(2,1/SEARCH(Working!$A$13:$A$37,'Project Risk Register'!E74),Working!$D$13:$D$37)</f>
        <v>#N/A</v>
      </c>
      <c r="K74" s="32" t="str">
        <f t="shared" si="3"/>
        <v xml:space="preserve"> </v>
      </c>
      <c r="L74" s="32" t="e" cm="1">
        <f t="array" ref="L74">LOOKUP(2,1/SEARCH(Working!$A$13:$A$37,'Project Risk Register'!K74),Working!$D$13:$D104)</f>
        <v>#N/A</v>
      </c>
    </row>
    <row r="75" spans="2:12" x14ac:dyDescent="0.35">
      <c r="E75" s="32" t="str">
        <f t="shared" si="2"/>
        <v xml:space="preserve"> </v>
      </c>
      <c r="F75" s="32" t="e" cm="1">
        <f t="array" ref="F75">LOOKUP(2,1/SEARCH(Working!$A$13:$A$37,'Project Risk Register'!E75),Working!$D$13:$D$37)</f>
        <v>#N/A</v>
      </c>
      <c r="K75" s="32" t="str">
        <f t="shared" si="3"/>
        <v xml:space="preserve"> </v>
      </c>
      <c r="L75" s="32" t="e" cm="1">
        <f t="array" ref="L75">LOOKUP(2,1/SEARCH(Working!$A$13:$A$37,'Project Risk Register'!K75),Working!$D$13:$D105)</f>
        <v>#N/A</v>
      </c>
    </row>
    <row r="76" spans="2:12" x14ac:dyDescent="0.35">
      <c r="E76" s="32" t="str">
        <f t="shared" si="2"/>
        <v xml:space="preserve"> </v>
      </c>
      <c r="F76" s="32" t="e" cm="1">
        <f t="array" ref="F76">LOOKUP(2,1/SEARCH(Working!$A$13:$A$37,'Project Risk Register'!E76),Working!$D$13:$D$37)</f>
        <v>#N/A</v>
      </c>
      <c r="K76" s="32" t="str">
        <f t="shared" si="3"/>
        <v xml:space="preserve"> </v>
      </c>
      <c r="L76" s="32" t="e" cm="1">
        <f t="array" ref="L76">LOOKUP(2,1/SEARCH(Working!$A$13:$A$37,'Project Risk Register'!K76),Working!$D$13:$D106)</f>
        <v>#N/A</v>
      </c>
    </row>
    <row r="77" spans="2:12" x14ac:dyDescent="0.35">
      <c r="E77" s="32" t="str">
        <f t="shared" si="2"/>
        <v xml:space="preserve"> </v>
      </c>
      <c r="F77" s="32" t="e" cm="1">
        <f t="array" ref="F77">LOOKUP(2,1/SEARCH(Working!$A$13:$A$37,'Project Risk Register'!E77),Working!$D$13:$D$37)</f>
        <v>#N/A</v>
      </c>
      <c r="K77" s="32" t="str">
        <f t="shared" si="3"/>
        <v xml:space="preserve"> </v>
      </c>
      <c r="L77" s="32" t="e" cm="1">
        <f t="array" ref="L77">LOOKUP(2,1/SEARCH(Working!$A$13:$A$37,'Project Risk Register'!K77),Working!$D$13:$D107)</f>
        <v>#N/A</v>
      </c>
    </row>
    <row r="78" spans="2:12" x14ac:dyDescent="0.35">
      <c r="E78" s="32" t="str">
        <f t="shared" si="2"/>
        <v xml:space="preserve"> </v>
      </c>
      <c r="F78" s="32" t="e" cm="1">
        <f t="array" ref="F78">LOOKUP(2,1/SEARCH(Working!$A$13:$A$37,'Project Risk Register'!E78),Working!$D$13:$D$37)</f>
        <v>#N/A</v>
      </c>
      <c r="K78" s="32" t="str">
        <f t="shared" si="3"/>
        <v xml:space="preserve"> </v>
      </c>
      <c r="L78" s="32" t="e" cm="1">
        <f t="array" ref="L78">LOOKUP(2,1/SEARCH(Working!$A$13:$A$37,'Project Risk Register'!K78),Working!$D$13:$D108)</f>
        <v>#N/A</v>
      </c>
    </row>
    <row r="79" spans="2:12" x14ac:dyDescent="0.35">
      <c r="E79" s="32" t="str">
        <f t="shared" si="2"/>
        <v xml:space="preserve"> </v>
      </c>
      <c r="F79" s="32" t="e" cm="1">
        <f t="array" ref="F79">LOOKUP(2,1/SEARCH(Working!$A$13:$A$37,'Project Risk Register'!E79),Working!$D$13:$D$37)</f>
        <v>#N/A</v>
      </c>
      <c r="K79" s="32" t="str">
        <f t="shared" si="3"/>
        <v xml:space="preserve"> </v>
      </c>
      <c r="L79" s="32" t="e" cm="1">
        <f t="array" ref="L79">LOOKUP(2,1/SEARCH(Working!$A$13:$A$37,'Project Risk Register'!K79),Working!$D$13:$D109)</f>
        <v>#N/A</v>
      </c>
    </row>
    <row r="80" spans="2:12" x14ac:dyDescent="0.35">
      <c r="E80" s="32" t="str">
        <f t="shared" si="2"/>
        <v xml:space="preserve"> </v>
      </c>
      <c r="F80" s="32" t="e" cm="1">
        <f t="array" ref="F80">LOOKUP(2,1/SEARCH(Working!$A$13:$A$37,'Project Risk Register'!E80),Working!$D$13:$D$37)</f>
        <v>#N/A</v>
      </c>
      <c r="K80" s="32" t="str">
        <f t="shared" si="3"/>
        <v xml:space="preserve"> </v>
      </c>
      <c r="L80" s="32" t="e" cm="1">
        <f t="array" ref="L80">LOOKUP(2,1/SEARCH(Working!$A$13:$A$37,'Project Risk Register'!K80),Working!$D$13:$D110)</f>
        <v>#N/A</v>
      </c>
    </row>
    <row r="81" spans="5:12" x14ac:dyDescent="0.35">
      <c r="E81" s="32" t="str">
        <f t="shared" si="2"/>
        <v xml:space="preserve"> </v>
      </c>
      <c r="F81" s="32" t="e" cm="1">
        <f t="array" ref="F81">LOOKUP(2,1/SEARCH(Working!$A$13:$A$37,'Project Risk Register'!E81),Working!$D$13:$D$37)</f>
        <v>#N/A</v>
      </c>
      <c r="K81" s="32" t="str">
        <f t="shared" si="3"/>
        <v xml:space="preserve"> </v>
      </c>
      <c r="L81" s="32" t="e" cm="1">
        <f t="array" ref="L81">LOOKUP(2,1/SEARCH(Working!$A$13:$A$37,'Project Risk Register'!K81),Working!$D$13:$D111)</f>
        <v>#N/A</v>
      </c>
    </row>
    <row r="82" spans="5:12" x14ac:dyDescent="0.35">
      <c r="E82" s="32" t="str">
        <f t="shared" si="2"/>
        <v xml:space="preserve"> </v>
      </c>
      <c r="F82" s="32" t="e" cm="1">
        <f t="array" ref="F82">LOOKUP(2,1/SEARCH(Working!$A$13:$A$37,'Project Risk Register'!E82),Working!$D$13:$D$37)</f>
        <v>#N/A</v>
      </c>
      <c r="K82" s="32" t="str">
        <f t="shared" si="3"/>
        <v xml:space="preserve"> </v>
      </c>
      <c r="L82" s="32" t="e" cm="1">
        <f t="array" ref="L82">LOOKUP(2,1/SEARCH(Working!$A$13:$A$37,'Project Risk Register'!K82),Working!$D$13:$D112)</f>
        <v>#N/A</v>
      </c>
    </row>
    <row r="83" spans="5:12" x14ac:dyDescent="0.35">
      <c r="E83" s="32" t="str">
        <f t="shared" si="2"/>
        <v xml:space="preserve"> </v>
      </c>
      <c r="F83" s="32" t="e" cm="1">
        <f t="array" ref="F83">LOOKUP(2,1/SEARCH(Working!$A$13:$A$37,'Project Risk Register'!E83),Working!$D$13:$D$37)</f>
        <v>#N/A</v>
      </c>
      <c r="K83" s="32" t="str">
        <f t="shared" si="3"/>
        <v xml:space="preserve"> </v>
      </c>
      <c r="L83" s="32" t="e" cm="1">
        <f t="array" ref="L83">LOOKUP(2,1/SEARCH(Working!$A$13:$A$37,'Project Risk Register'!K83),Working!$D$13:$D113)</f>
        <v>#N/A</v>
      </c>
    </row>
    <row r="84" spans="5:12" x14ac:dyDescent="0.35">
      <c r="E84" s="32" t="str">
        <f t="shared" si="2"/>
        <v xml:space="preserve"> </v>
      </c>
      <c r="F84" s="32" t="e" cm="1">
        <f t="array" ref="F84">LOOKUP(2,1/SEARCH(Working!$A$13:$A$37,'Project Risk Register'!E84),Working!$D$13:$D$37)</f>
        <v>#N/A</v>
      </c>
      <c r="K84" s="32" t="str">
        <f t="shared" si="3"/>
        <v xml:space="preserve"> </v>
      </c>
      <c r="L84" s="32" t="e" cm="1">
        <f t="array" ref="L84">LOOKUP(2,1/SEARCH(Working!$A$13:$A$37,'Project Risk Register'!K84),Working!$D$13:$D114)</f>
        <v>#N/A</v>
      </c>
    </row>
    <row r="85" spans="5:12" x14ac:dyDescent="0.35">
      <c r="E85" s="32" t="str">
        <f t="shared" si="2"/>
        <v xml:space="preserve"> </v>
      </c>
      <c r="F85" s="32" t="e" cm="1">
        <f t="array" ref="F85">LOOKUP(2,1/SEARCH(Working!$A$13:$A$37,'Project Risk Register'!E85),Working!$D$13:$D$37)</f>
        <v>#N/A</v>
      </c>
      <c r="K85" s="32" t="str">
        <f t="shared" si="3"/>
        <v xml:space="preserve"> </v>
      </c>
      <c r="L85" s="32" t="e" cm="1">
        <f t="array" ref="L85">LOOKUP(2,1/SEARCH(Working!$A$13:$A$37,'Project Risk Register'!K85),Working!$D$13:$D115)</f>
        <v>#N/A</v>
      </c>
    </row>
    <row r="86" spans="5:12" x14ac:dyDescent="0.35">
      <c r="E86" s="32" t="str">
        <f t="shared" si="2"/>
        <v xml:space="preserve"> </v>
      </c>
      <c r="F86" s="32" t="e" cm="1">
        <f t="array" ref="F86">LOOKUP(2,1/SEARCH(Working!$A$13:$A$37,'Project Risk Register'!E86),Working!$D$13:$D$37)</f>
        <v>#N/A</v>
      </c>
      <c r="K86" s="32" t="str">
        <f t="shared" si="3"/>
        <v xml:space="preserve"> </v>
      </c>
      <c r="L86" s="32" t="e" cm="1">
        <f t="array" ref="L86">LOOKUP(2,1/SEARCH(Working!$A$13:$A$37,'Project Risk Register'!K86),Working!$D$13:$D116)</f>
        <v>#N/A</v>
      </c>
    </row>
    <row r="87" spans="5:12" x14ac:dyDescent="0.35">
      <c r="E87" s="32" t="str">
        <f t="shared" si="2"/>
        <v xml:space="preserve"> </v>
      </c>
      <c r="F87" s="32" t="e" cm="1">
        <f t="array" ref="F87">LOOKUP(2,1/SEARCH(Working!$A$13:$A$37,'Project Risk Register'!E87),Working!$D$13:$D$37)</f>
        <v>#N/A</v>
      </c>
      <c r="K87" s="32" t="str">
        <f t="shared" si="3"/>
        <v xml:space="preserve"> </v>
      </c>
      <c r="L87" s="32" t="e" cm="1">
        <f t="array" ref="L87">LOOKUP(2,1/SEARCH(Working!$A$13:$A$37,'Project Risk Register'!K87),Working!$D$13:$D117)</f>
        <v>#N/A</v>
      </c>
    </row>
    <row r="88" spans="5:12" x14ac:dyDescent="0.35">
      <c r="E88" s="32" t="str">
        <f t="shared" si="2"/>
        <v xml:space="preserve"> </v>
      </c>
      <c r="F88" s="32" t="e" cm="1">
        <f t="array" ref="F88">LOOKUP(2,1/SEARCH(Working!$A$13:$A$37,'Project Risk Register'!E88),Working!$D$13:$D$37)</f>
        <v>#N/A</v>
      </c>
      <c r="K88" s="32" t="str">
        <f t="shared" si="3"/>
        <v xml:space="preserve"> </v>
      </c>
      <c r="L88" s="32" t="e" cm="1">
        <f t="array" ref="L88">LOOKUP(2,1/SEARCH(Working!$A$13:$A$37,'Project Risk Register'!K88),Working!$D$13:$D118)</f>
        <v>#N/A</v>
      </c>
    </row>
    <row r="89" spans="5:12" x14ac:dyDescent="0.35">
      <c r="E89" s="32" t="str">
        <f t="shared" si="2"/>
        <v xml:space="preserve"> </v>
      </c>
      <c r="F89" s="32" t="e" cm="1">
        <f t="array" ref="F89">LOOKUP(2,1/SEARCH(Working!$A$13:$A$37,'Project Risk Register'!E89),Working!$D$13:$D$37)</f>
        <v>#N/A</v>
      </c>
      <c r="K89" s="32" t="str">
        <f t="shared" si="3"/>
        <v xml:space="preserve"> </v>
      </c>
      <c r="L89" s="32" t="e" cm="1">
        <f t="array" ref="L89">LOOKUP(2,1/SEARCH(Working!$A$13:$A$37,'Project Risk Register'!K89),Working!$D$13:$D119)</f>
        <v>#N/A</v>
      </c>
    </row>
    <row r="90" spans="5:12" x14ac:dyDescent="0.35">
      <c r="E90" s="32" t="str">
        <f t="shared" si="2"/>
        <v xml:space="preserve"> </v>
      </c>
      <c r="F90" s="32" t="e" cm="1">
        <f t="array" ref="F90">LOOKUP(2,1/SEARCH(Working!$A$13:$A$37,'Project Risk Register'!E90),Working!$D$13:$D$37)</f>
        <v>#N/A</v>
      </c>
      <c r="K90" s="32" t="str">
        <f t="shared" si="3"/>
        <v xml:space="preserve"> </v>
      </c>
      <c r="L90" s="32" t="e" cm="1">
        <f t="array" ref="L90">LOOKUP(2,1/SEARCH(Working!$A$13:$A$37,'Project Risk Register'!K90),Working!$D$13:$D120)</f>
        <v>#N/A</v>
      </c>
    </row>
    <row r="91" spans="5:12" x14ac:dyDescent="0.35">
      <c r="E91" s="32" t="str">
        <f t="shared" si="2"/>
        <v xml:space="preserve"> </v>
      </c>
      <c r="F91" s="32" t="e" cm="1">
        <f t="array" ref="F91">LOOKUP(2,1/SEARCH(Working!$A$13:$A$37,'Project Risk Register'!E91),Working!$D$13:$D$37)</f>
        <v>#N/A</v>
      </c>
      <c r="K91" s="32" t="str">
        <f t="shared" si="3"/>
        <v xml:space="preserve"> </v>
      </c>
      <c r="L91" s="32" t="e" cm="1">
        <f t="array" ref="L91">LOOKUP(2,1/SEARCH(Working!$A$13:$A$37,'Project Risk Register'!K91),Working!$D$13:$D121)</f>
        <v>#N/A</v>
      </c>
    </row>
    <row r="92" spans="5:12" x14ac:dyDescent="0.35">
      <c r="E92" s="32" t="str">
        <f t="shared" si="2"/>
        <v xml:space="preserve"> </v>
      </c>
      <c r="F92" s="32" t="e" cm="1">
        <f t="array" ref="F92">LOOKUP(2,1/SEARCH(Working!$A$13:$A$37,'Project Risk Register'!E92),Working!$D$13:$D$37)</f>
        <v>#N/A</v>
      </c>
      <c r="K92" s="32" t="str">
        <f t="shared" si="3"/>
        <v xml:space="preserve"> </v>
      </c>
      <c r="L92" s="32" t="e" cm="1">
        <f t="array" ref="L92">LOOKUP(2,1/SEARCH(Working!$A$13:$A$37,'Project Risk Register'!K92),Working!$D$13:$D122)</f>
        <v>#N/A</v>
      </c>
    </row>
    <row r="93" spans="5:12" x14ac:dyDescent="0.35">
      <c r="E93" s="32" t="str">
        <f t="shared" si="2"/>
        <v xml:space="preserve"> </v>
      </c>
      <c r="F93" s="32" t="e" cm="1">
        <f t="array" ref="F93">LOOKUP(2,1/SEARCH(Working!$A$13:$A$37,'Project Risk Register'!E93),Working!$D$13:$D$37)</f>
        <v>#N/A</v>
      </c>
      <c r="K93" s="32" t="str">
        <f t="shared" si="3"/>
        <v xml:space="preserve"> </v>
      </c>
      <c r="L93" s="32" t="e" cm="1">
        <f t="array" ref="L93">LOOKUP(2,1/SEARCH(Working!$A$13:$A$37,'Project Risk Register'!K93),Working!$D$13:$D123)</f>
        <v>#N/A</v>
      </c>
    </row>
    <row r="94" spans="5:12" x14ac:dyDescent="0.35">
      <c r="E94" s="32" t="str">
        <f t="shared" si="2"/>
        <v xml:space="preserve"> </v>
      </c>
      <c r="F94" s="32" t="e" cm="1">
        <f t="array" ref="F94">LOOKUP(2,1/SEARCH(Working!$A$13:$A$37,'Project Risk Register'!E94),Working!$D$13:$D$37)</f>
        <v>#N/A</v>
      </c>
      <c r="K94" s="32" t="str">
        <f t="shared" si="3"/>
        <v xml:space="preserve"> </v>
      </c>
      <c r="L94" s="32" t="e" cm="1">
        <f t="array" ref="L94">LOOKUP(2,1/SEARCH(Working!$A$13:$A$37,'Project Risk Register'!K94),Working!$D$13:$D124)</f>
        <v>#N/A</v>
      </c>
    </row>
    <row r="95" spans="5:12" x14ac:dyDescent="0.35">
      <c r="E95" s="32" t="str">
        <f t="shared" si="2"/>
        <v xml:space="preserve"> </v>
      </c>
      <c r="F95" s="32" t="e" cm="1">
        <f t="array" ref="F95">LOOKUP(2,1/SEARCH(Working!$A$13:$A$37,'Project Risk Register'!E95),Working!$D$13:$D$37)</f>
        <v>#N/A</v>
      </c>
      <c r="K95" s="32" t="str">
        <f t="shared" si="3"/>
        <v xml:space="preserve"> </v>
      </c>
      <c r="L95" s="32" t="e" cm="1">
        <f t="array" ref="L95">LOOKUP(2,1/SEARCH(Working!$A$13:$A$37,'Project Risk Register'!K95),Working!$D$13:$D125)</f>
        <v>#N/A</v>
      </c>
    </row>
    <row r="96" spans="5:12" x14ac:dyDescent="0.35">
      <c r="E96" s="32" t="str">
        <f t="shared" si="2"/>
        <v xml:space="preserve"> </v>
      </c>
      <c r="F96" s="32" t="e" cm="1">
        <f t="array" ref="F96">LOOKUP(2,1/SEARCH(Working!$A$13:$A$37,'Project Risk Register'!E96),Working!$D$13:$D$37)</f>
        <v>#N/A</v>
      </c>
      <c r="K96" s="32" t="str">
        <f t="shared" si="3"/>
        <v xml:space="preserve"> </v>
      </c>
      <c r="L96" s="32" t="e" cm="1">
        <f t="array" ref="L96">LOOKUP(2,1/SEARCH(Working!$A$13:$A$37,'Project Risk Register'!K96),Working!$D$13:$D126)</f>
        <v>#N/A</v>
      </c>
    </row>
    <row r="97" spans="5:12" x14ac:dyDescent="0.35">
      <c r="E97" s="32" t="str">
        <f t="shared" si="2"/>
        <v xml:space="preserve"> </v>
      </c>
      <c r="F97" s="32" t="e" cm="1">
        <f t="array" ref="F97">LOOKUP(2,1/SEARCH(Working!$A$13:$A$37,'Project Risk Register'!E97),Working!$D$13:$D$37)</f>
        <v>#N/A</v>
      </c>
      <c r="K97" s="32" t="str">
        <f t="shared" si="3"/>
        <v xml:space="preserve"> </v>
      </c>
      <c r="L97" s="32" t="e" cm="1">
        <f t="array" ref="L97">LOOKUP(2,1/SEARCH(Working!$A$13:$A$37,'Project Risk Register'!K97),Working!$D$13:$D127)</f>
        <v>#N/A</v>
      </c>
    </row>
    <row r="98" spans="5:12" x14ac:dyDescent="0.35">
      <c r="E98" s="32" t="str">
        <f t="shared" si="2"/>
        <v xml:space="preserve"> </v>
      </c>
      <c r="F98" s="32" t="e" cm="1">
        <f t="array" ref="F98">LOOKUP(2,1/SEARCH(Working!$A$13:$A$37,'Project Risk Register'!E98),Working!$D$13:$D$37)</f>
        <v>#N/A</v>
      </c>
      <c r="K98" s="32" t="str">
        <f t="shared" si="3"/>
        <v xml:space="preserve"> </v>
      </c>
      <c r="L98" s="32" t="e" cm="1">
        <f t="array" ref="L98">LOOKUP(2,1/SEARCH(Working!$A$13:$A$37,'Project Risk Register'!K98),Working!$D$13:$D128)</f>
        <v>#N/A</v>
      </c>
    </row>
    <row r="99" spans="5:12" x14ac:dyDescent="0.35">
      <c r="E99" s="32" t="str">
        <f t="shared" si="2"/>
        <v xml:space="preserve"> </v>
      </c>
      <c r="F99" s="32" t="e" cm="1">
        <f t="array" ref="F99">LOOKUP(2,1/SEARCH(Working!$A$13:$A$37,'Project Risk Register'!E99),Working!$D$13:$D$37)</f>
        <v>#N/A</v>
      </c>
      <c r="K99" s="32" t="str">
        <f t="shared" si="3"/>
        <v xml:space="preserve"> </v>
      </c>
      <c r="L99" s="32" t="e" cm="1">
        <f t="array" ref="L99">LOOKUP(2,1/SEARCH(Working!$A$13:$A$37,'Project Risk Register'!K99),Working!$D$13:$D129)</f>
        <v>#N/A</v>
      </c>
    </row>
    <row r="100" spans="5:12" x14ac:dyDescent="0.35">
      <c r="E100" s="32" t="str">
        <f t="shared" si="2"/>
        <v xml:space="preserve"> </v>
      </c>
      <c r="F100" s="32" t="e" cm="1">
        <f t="array" ref="F100">LOOKUP(2,1/SEARCH(Working!$A$13:$A$37,'Project Risk Register'!E100),Working!$D$13:$D$37)</f>
        <v>#N/A</v>
      </c>
      <c r="K100" s="32" t="str">
        <f t="shared" si="3"/>
        <v xml:space="preserve"> </v>
      </c>
      <c r="L100" s="32" t="e" cm="1">
        <f t="array" ref="L100">LOOKUP(2,1/SEARCH(Working!$A$13:$A$37,'Project Risk Register'!K100),Working!$D$13:$D130)</f>
        <v>#N/A</v>
      </c>
    </row>
  </sheetData>
  <protectedRanges>
    <protectedRange sqref="G13" name="Range1"/>
  </protectedRanges>
  <mergeCells count="8">
    <mergeCell ref="A5:A6"/>
    <mergeCell ref="D3:G3"/>
    <mergeCell ref="C5:F5"/>
    <mergeCell ref="B4:G4"/>
    <mergeCell ref="I5:L5"/>
    <mergeCell ref="H5:H6"/>
    <mergeCell ref="B5:B6"/>
    <mergeCell ref="G5:G6"/>
  </mergeCells>
  <conditionalFormatting sqref="F101">
    <cfRule type="containsText" dxfId="8" priority="29" operator="containsText" text="Very High">
      <formula>NOT(ISERROR(SEARCH("Very High",F101)))</formula>
    </cfRule>
  </conditionalFormatting>
  <conditionalFormatting sqref="L7:L100">
    <cfRule type="containsText" dxfId="7" priority="6" operator="containsText" text="High">
      <formula>NOT(ISERROR(SEARCH("High",L7)))</formula>
    </cfRule>
    <cfRule type="containsText" dxfId="6" priority="7" operator="containsText" text="Medium">
      <formula>NOT(ISERROR(SEARCH("Medium",L7)))</formula>
    </cfRule>
  </conditionalFormatting>
  <conditionalFormatting sqref="L7:L100">
    <cfRule type="containsText" dxfId="5" priority="5" operator="containsText" text="Very High">
      <formula>NOT(ISERROR(SEARCH("Very High",L7)))</formula>
    </cfRule>
  </conditionalFormatting>
  <conditionalFormatting sqref="L7:L100">
    <cfRule type="containsText" dxfId="4" priority="8" operator="containsText" text="Low">
      <formula>NOT(ISERROR(SEARCH("Low",L7)))</formula>
    </cfRule>
  </conditionalFormatting>
  <conditionalFormatting sqref="F7:F100">
    <cfRule type="containsText" dxfId="3" priority="2" operator="containsText" text="High">
      <formula>NOT(ISERROR(SEARCH("High",F7)))</formula>
    </cfRule>
    <cfRule type="containsText" dxfId="2" priority="3" operator="containsText" text="Medium">
      <formula>NOT(ISERROR(SEARCH("Medium",F7)))</formula>
    </cfRule>
  </conditionalFormatting>
  <conditionalFormatting sqref="F7:F100">
    <cfRule type="containsText" dxfId="1" priority="1" operator="containsText" text="Very High">
      <formula>NOT(ISERROR(SEARCH("Very High",F7)))</formula>
    </cfRule>
  </conditionalFormatting>
  <conditionalFormatting sqref="F7:F100">
    <cfRule type="containsText" dxfId="0" priority="4" operator="containsText" text="Low">
      <formula>NOT(ISERROR(SEARCH("Low",F7)))</formula>
    </cfRule>
  </conditionalFormatting>
  <dataValidations count="3">
    <dataValidation showInputMessage="1" showErrorMessage="1" sqref="F6 L6" xr:uid="{00000000-0002-0000-0000-000000000000}"/>
    <dataValidation type="list" showInputMessage="1" showErrorMessage="1" sqref="C101:F101 G67:H101 I101:L101" xr:uid="{00000000-0002-0000-0000-000001000000}">
      <formula1>#REF!</formula1>
    </dataValidation>
    <dataValidation showDropDown="1" showInputMessage="1" showErrorMessage="1" sqref="G7:G10 F12:G12 F13 H7:H14 B7:B66 F14:G14 F7:F11 F15:F100 G15:H66 L7:L100" xr:uid="{00000000-0002-0000-0000-000002000000}"/>
  </dataValidations>
  <pageMargins left="0.435" right="0.70866141732283472" top="0.74803149606299213" bottom="0.74803149606299213" header="0.31496062992125984" footer="0.31496062992125984"/>
  <pageSetup paperSize="8" scale="87" fitToHeight="0" orientation="landscape" r:id="rId1"/>
  <headerFooter>
    <oddHeader>&amp;C&amp;"-,Bold"&amp;20DFAT Program and Project Risk Register</oddHead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15958EE-E04B-48B1-AF35-9ADE104864F3}">
          <x14:formula1>
            <xm:f>Lookup!$A$2:$A$6</xm:f>
          </x14:formula1>
          <xm:sqref>I7:I100 C7:C100</xm:sqref>
        </x14:dataValidation>
        <x14:dataValidation type="list" allowBlank="1" showInputMessage="1" showErrorMessage="1" xr:uid="{04A52A6E-F673-43A5-86FB-C6369D59D3A4}">
          <x14:formula1>
            <xm:f>Lookup!$A$9:$A$13</xm:f>
          </x14:formula1>
          <xm:sqref>D7:D100 I19 J7:J18 J20:J100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9"/>
  <sheetViews>
    <sheetView topLeftCell="B1" zoomScale="130" zoomScaleNormal="130" workbookViewId="0">
      <selection activeCell="B1" sqref="B1:G1"/>
    </sheetView>
  </sheetViews>
  <sheetFormatPr defaultRowHeight="14.5" x14ac:dyDescent="0.35"/>
  <cols>
    <col min="2" max="2" width="17.26953125" customWidth="1"/>
    <col min="3" max="3" width="17.7265625" customWidth="1"/>
    <col min="4" max="5" width="18" customWidth="1"/>
    <col min="6" max="6" width="18.26953125" customWidth="1"/>
    <col min="7" max="7" width="18" customWidth="1"/>
  </cols>
  <sheetData>
    <row r="1" spans="1:13" ht="23" x14ac:dyDescent="0.35">
      <c r="A1" s="10"/>
      <c r="B1" s="51" t="s">
        <v>74</v>
      </c>
      <c r="C1" s="52"/>
      <c r="D1" s="52"/>
      <c r="E1" s="52"/>
      <c r="F1" s="52"/>
      <c r="G1" s="52"/>
      <c r="H1" s="1"/>
      <c r="I1" s="1"/>
      <c r="J1" s="1"/>
      <c r="K1" s="1"/>
      <c r="L1" s="1"/>
      <c r="M1" s="1"/>
    </row>
    <row r="2" spans="1:13" ht="15" thickBot="1" x14ac:dyDescent="0.4">
      <c r="A2" s="1"/>
      <c r="B2" s="1"/>
      <c r="C2" s="1"/>
      <c r="D2" s="1"/>
      <c r="E2" s="1"/>
      <c r="F2" s="1"/>
      <c r="G2" s="1"/>
      <c r="H2" s="1"/>
      <c r="I2" s="1"/>
      <c r="J2" s="1"/>
      <c r="K2" s="1"/>
      <c r="L2" s="1"/>
      <c r="M2" s="1"/>
    </row>
    <row r="3" spans="1:13" ht="15" thickBot="1" x14ac:dyDescent="0.4">
      <c r="A3" s="1"/>
      <c r="C3" s="53" t="s">
        <v>16</v>
      </c>
      <c r="D3" s="54"/>
      <c r="E3" s="54"/>
      <c r="F3" s="54"/>
      <c r="G3" s="55"/>
      <c r="H3" s="1"/>
      <c r="I3" s="1"/>
      <c r="J3" s="1"/>
      <c r="K3" s="1"/>
      <c r="L3" s="1"/>
      <c r="M3" s="1"/>
    </row>
    <row r="4" spans="1:13" ht="15" thickBot="1" x14ac:dyDescent="0.4">
      <c r="A4" s="1"/>
      <c r="B4" s="11" t="s">
        <v>17</v>
      </c>
      <c r="C4" s="3" t="s">
        <v>18</v>
      </c>
      <c r="D4" s="4" t="s">
        <v>19</v>
      </c>
      <c r="E4" s="4" t="s">
        <v>20</v>
      </c>
      <c r="F4" s="4" t="s">
        <v>21</v>
      </c>
      <c r="G4" s="4" t="s">
        <v>22</v>
      </c>
      <c r="H4" s="1"/>
      <c r="I4" s="1"/>
      <c r="J4" s="1"/>
      <c r="K4" s="1"/>
      <c r="L4" s="1"/>
      <c r="M4" s="1"/>
    </row>
    <row r="5" spans="1:13" ht="15" thickBot="1" x14ac:dyDescent="0.4">
      <c r="A5" s="1"/>
      <c r="B5" s="5" t="s">
        <v>23</v>
      </c>
      <c r="C5" s="6" t="s">
        <v>24</v>
      </c>
      <c r="D5" s="6" t="s">
        <v>24</v>
      </c>
      <c r="E5" s="7" t="s">
        <v>25</v>
      </c>
      <c r="F5" s="8" t="s">
        <v>26</v>
      </c>
      <c r="G5" s="8" t="s">
        <v>26</v>
      </c>
      <c r="H5" s="1"/>
      <c r="I5" s="1"/>
      <c r="J5" s="1"/>
      <c r="K5" s="1"/>
      <c r="L5" s="1"/>
      <c r="M5" s="1"/>
    </row>
    <row r="6" spans="1:13" ht="15" thickBot="1" x14ac:dyDescent="0.4">
      <c r="A6" s="1"/>
      <c r="B6" s="5" t="s">
        <v>27</v>
      </c>
      <c r="C6" s="6" t="s">
        <v>24</v>
      </c>
      <c r="D6" s="6" t="s">
        <v>24</v>
      </c>
      <c r="E6" s="7" t="s">
        <v>25</v>
      </c>
      <c r="F6" s="7" t="s">
        <v>25</v>
      </c>
      <c r="G6" s="8" t="s">
        <v>26</v>
      </c>
      <c r="H6" s="1"/>
      <c r="I6" s="1"/>
      <c r="J6" s="1"/>
      <c r="K6" s="1"/>
      <c r="L6" s="1"/>
      <c r="M6" s="1"/>
    </row>
    <row r="7" spans="1:13" ht="15.75" customHeight="1" thickBot="1" x14ac:dyDescent="0.4">
      <c r="A7" s="1"/>
      <c r="B7" s="5" t="s">
        <v>28</v>
      </c>
      <c r="C7" s="9" t="s">
        <v>29</v>
      </c>
      <c r="D7" s="6" t="s">
        <v>24</v>
      </c>
      <c r="E7" s="6" t="s">
        <v>24</v>
      </c>
      <c r="F7" s="7" t="s">
        <v>25</v>
      </c>
      <c r="G7" s="7" t="s">
        <v>25</v>
      </c>
      <c r="H7" s="1"/>
      <c r="I7" s="1"/>
      <c r="J7" s="1"/>
      <c r="K7" s="1"/>
      <c r="L7" s="1"/>
      <c r="M7" s="1"/>
    </row>
    <row r="8" spans="1:13" ht="15" thickBot="1" x14ac:dyDescent="0.4">
      <c r="A8" s="1"/>
      <c r="B8" s="5" t="s">
        <v>30</v>
      </c>
      <c r="C8" s="9" t="s">
        <v>29</v>
      </c>
      <c r="D8" s="9" t="s">
        <v>29</v>
      </c>
      <c r="E8" s="6" t="s">
        <v>24</v>
      </c>
      <c r="F8" s="6" t="s">
        <v>24</v>
      </c>
      <c r="G8" s="7" t="s">
        <v>25</v>
      </c>
      <c r="H8" s="1"/>
      <c r="I8" s="1"/>
      <c r="J8" s="1"/>
      <c r="K8" s="1"/>
      <c r="L8" s="1"/>
      <c r="M8" s="1"/>
    </row>
    <row r="9" spans="1:13" ht="15" thickBot="1" x14ac:dyDescent="0.4">
      <c r="A9" s="1"/>
      <c r="B9" s="5" t="s">
        <v>31</v>
      </c>
      <c r="C9" s="9" t="s">
        <v>29</v>
      </c>
      <c r="D9" s="9" t="s">
        <v>29</v>
      </c>
      <c r="E9" s="9" t="s">
        <v>29</v>
      </c>
      <c r="F9" s="6" t="s">
        <v>24</v>
      </c>
      <c r="G9" s="6" t="s">
        <v>24</v>
      </c>
      <c r="H9" s="1"/>
      <c r="I9" s="1"/>
      <c r="J9" s="1"/>
      <c r="K9" s="1"/>
      <c r="L9" s="1"/>
      <c r="M9" s="1"/>
    </row>
  </sheetData>
  <mergeCells count="2">
    <mergeCell ref="B1:G1"/>
    <mergeCell ref="C3:G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D75FE-18B9-4858-9DFA-94E2A7BBC461}">
  <dimension ref="A1:G37"/>
  <sheetViews>
    <sheetView workbookViewId="0">
      <selection activeCell="D13" sqref="D13"/>
    </sheetView>
  </sheetViews>
  <sheetFormatPr defaultRowHeight="14.5" x14ac:dyDescent="0.35"/>
  <cols>
    <col min="1" max="1" width="21.26953125" customWidth="1"/>
    <col min="2" max="2" width="13.54296875" customWidth="1"/>
    <col min="3" max="3" width="14.54296875" customWidth="1"/>
    <col min="4" max="4" width="12" customWidth="1"/>
    <col min="5" max="5" width="12.26953125" customWidth="1"/>
    <col min="6" max="6" width="15" customWidth="1"/>
    <col min="7" max="7" width="15.54296875" customWidth="1"/>
  </cols>
  <sheetData>
    <row r="1" spans="1:7" ht="15" thickBot="1" x14ac:dyDescent="0.4">
      <c r="C1" s="53" t="s">
        <v>16</v>
      </c>
      <c r="D1" s="54"/>
      <c r="E1" s="54"/>
      <c r="F1" s="54"/>
      <c r="G1" s="55"/>
    </row>
    <row r="2" spans="1:7" ht="15" thickBot="1" x14ac:dyDescent="0.4">
      <c r="B2" s="11" t="s">
        <v>17</v>
      </c>
      <c r="C2" s="3" t="s">
        <v>18</v>
      </c>
      <c r="D2" s="4" t="s">
        <v>19</v>
      </c>
      <c r="E2" s="4" t="s">
        <v>20</v>
      </c>
      <c r="F2" s="4" t="s">
        <v>21</v>
      </c>
      <c r="G2" s="4" t="s">
        <v>22</v>
      </c>
    </row>
    <row r="3" spans="1:7" ht="15" thickBot="1" x14ac:dyDescent="0.4">
      <c r="B3" s="5" t="s">
        <v>23</v>
      </c>
      <c r="C3" s="6" t="s">
        <v>24</v>
      </c>
      <c r="D3" s="6" t="s">
        <v>24</v>
      </c>
      <c r="E3" s="7" t="s">
        <v>25</v>
      </c>
      <c r="F3" s="8" t="s">
        <v>26</v>
      </c>
      <c r="G3" s="8" t="s">
        <v>26</v>
      </c>
    </row>
    <row r="4" spans="1:7" ht="15" thickBot="1" x14ac:dyDescent="0.4">
      <c r="B4" s="5" t="s">
        <v>27</v>
      </c>
      <c r="C4" s="6" t="s">
        <v>24</v>
      </c>
      <c r="D4" s="6" t="s">
        <v>24</v>
      </c>
      <c r="E4" s="7" t="s">
        <v>25</v>
      </c>
      <c r="F4" s="7" t="s">
        <v>25</v>
      </c>
      <c r="G4" s="8" t="s">
        <v>26</v>
      </c>
    </row>
    <row r="5" spans="1:7" ht="15" thickBot="1" x14ac:dyDescent="0.4">
      <c r="B5" s="5" t="s">
        <v>28</v>
      </c>
      <c r="C5" s="9" t="s">
        <v>29</v>
      </c>
      <c r="D5" s="6" t="s">
        <v>24</v>
      </c>
      <c r="E5" s="6" t="s">
        <v>24</v>
      </c>
      <c r="F5" s="7" t="s">
        <v>25</v>
      </c>
      <c r="G5" s="7" t="s">
        <v>25</v>
      </c>
    </row>
    <row r="6" spans="1:7" ht="15" thickBot="1" x14ac:dyDescent="0.4">
      <c r="B6" s="5" t="s">
        <v>30</v>
      </c>
      <c r="C6" s="9" t="s">
        <v>29</v>
      </c>
      <c r="D6" s="9" t="s">
        <v>29</v>
      </c>
      <c r="E6" s="6" t="s">
        <v>24</v>
      </c>
      <c r="F6" s="6" t="s">
        <v>24</v>
      </c>
      <c r="G6" s="7" t="s">
        <v>25</v>
      </c>
    </row>
    <row r="7" spans="1:7" ht="15" thickBot="1" x14ac:dyDescent="0.4">
      <c r="B7" s="5" t="s">
        <v>31</v>
      </c>
      <c r="C7" s="9" t="s">
        <v>29</v>
      </c>
      <c r="D7" s="9" t="s">
        <v>29</v>
      </c>
      <c r="E7" s="9" t="s">
        <v>29</v>
      </c>
      <c r="F7" s="6" t="s">
        <v>24</v>
      </c>
      <c r="G7" s="6" t="s">
        <v>24</v>
      </c>
    </row>
    <row r="11" spans="1:7" ht="15" thickBot="1" x14ac:dyDescent="0.4"/>
    <row r="12" spans="1:7" ht="15" thickBot="1" x14ac:dyDescent="0.4">
      <c r="A12" s="11" t="s">
        <v>34</v>
      </c>
      <c r="B12" s="11" t="s">
        <v>17</v>
      </c>
      <c r="C12" s="11" t="s">
        <v>32</v>
      </c>
      <c r="D12" s="11" t="s">
        <v>35</v>
      </c>
    </row>
    <row r="13" spans="1:7" ht="15" thickBot="1" x14ac:dyDescent="0.4">
      <c r="A13" s="5" t="s">
        <v>36</v>
      </c>
      <c r="B13" s="5" t="s">
        <v>23</v>
      </c>
      <c r="C13" s="3" t="s">
        <v>18</v>
      </c>
      <c r="D13" s="6" t="s">
        <v>24</v>
      </c>
    </row>
    <row r="14" spans="1:7" ht="15" thickBot="1" x14ac:dyDescent="0.4">
      <c r="A14" s="5" t="s">
        <v>37</v>
      </c>
      <c r="B14" s="5" t="s">
        <v>23</v>
      </c>
      <c r="C14" s="4" t="s">
        <v>19</v>
      </c>
      <c r="D14" s="6" t="s">
        <v>24</v>
      </c>
    </row>
    <row r="15" spans="1:7" ht="15" thickBot="1" x14ac:dyDescent="0.4">
      <c r="A15" s="5" t="s">
        <v>38</v>
      </c>
      <c r="B15" s="5" t="s">
        <v>23</v>
      </c>
      <c r="C15" s="4" t="s">
        <v>20</v>
      </c>
      <c r="D15" s="7" t="s">
        <v>25</v>
      </c>
    </row>
    <row r="16" spans="1:7" ht="15" thickBot="1" x14ac:dyDescent="0.4">
      <c r="A16" s="5" t="s">
        <v>39</v>
      </c>
      <c r="B16" s="5" t="s">
        <v>23</v>
      </c>
      <c r="C16" s="4" t="s">
        <v>21</v>
      </c>
      <c r="D16" s="8" t="s">
        <v>26</v>
      </c>
    </row>
    <row r="17" spans="1:4" ht="15" thickBot="1" x14ac:dyDescent="0.4">
      <c r="A17" s="5" t="s">
        <v>40</v>
      </c>
      <c r="B17" s="5" t="s">
        <v>23</v>
      </c>
      <c r="C17" s="4" t="s">
        <v>22</v>
      </c>
      <c r="D17" s="8" t="s">
        <v>26</v>
      </c>
    </row>
    <row r="18" spans="1:4" ht="15" thickBot="1" x14ac:dyDescent="0.4">
      <c r="A18" s="5" t="s">
        <v>41</v>
      </c>
      <c r="B18" s="5" t="s">
        <v>27</v>
      </c>
      <c r="C18" s="3" t="s">
        <v>18</v>
      </c>
      <c r="D18" s="6" t="s">
        <v>24</v>
      </c>
    </row>
    <row r="19" spans="1:4" ht="15" thickBot="1" x14ac:dyDescent="0.4">
      <c r="A19" s="5" t="s">
        <v>42</v>
      </c>
      <c r="B19" s="5" t="s">
        <v>27</v>
      </c>
      <c r="C19" s="4" t="s">
        <v>19</v>
      </c>
      <c r="D19" s="6" t="s">
        <v>24</v>
      </c>
    </row>
    <row r="20" spans="1:4" ht="15" thickBot="1" x14ac:dyDescent="0.4">
      <c r="A20" s="5" t="s">
        <v>43</v>
      </c>
      <c r="B20" s="5" t="s">
        <v>27</v>
      </c>
      <c r="C20" s="4" t="s">
        <v>20</v>
      </c>
      <c r="D20" s="7" t="s">
        <v>25</v>
      </c>
    </row>
    <row r="21" spans="1:4" ht="15" thickBot="1" x14ac:dyDescent="0.4">
      <c r="A21" s="5" t="s">
        <v>44</v>
      </c>
      <c r="B21" s="5" t="s">
        <v>27</v>
      </c>
      <c r="C21" s="4" t="s">
        <v>21</v>
      </c>
      <c r="D21" s="7" t="s">
        <v>25</v>
      </c>
    </row>
    <row r="22" spans="1:4" ht="15" thickBot="1" x14ac:dyDescent="0.4">
      <c r="A22" s="5" t="s">
        <v>45</v>
      </c>
      <c r="B22" s="5" t="s">
        <v>27</v>
      </c>
      <c r="C22" s="4" t="s">
        <v>22</v>
      </c>
      <c r="D22" s="8" t="s">
        <v>26</v>
      </c>
    </row>
    <row r="23" spans="1:4" ht="15" thickBot="1" x14ac:dyDescent="0.4">
      <c r="A23" s="5" t="s">
        <v>46</v>
      </c>
      <c r="B23" s="5" t="s">
        <v>28</v>
      </c>
      <c r="C23" s="3" t="s">
        <v>18</v>
      </c>
      <c r="D23" s="9" t="s">
        <v>29</v>
      </c>
    </row>
    <row r="24" spans="1:4" ht="15" thickBot="1" x14ac:dyDescent="0.4">
      <c r="A24" s="5" t="s">
        <v>47</v>
      </c>
      <c r="B24" s="5" t="s">
        <v>28</v>
      </c>
      <c r="C24" s="4" t="s">
        <v>19</v>
      </c>
      <c r="D24" s="6" t="s">
        <v>24</v>
      </c>
    </row>
    <row r="25" spans="1:4" ht="15" thickBot="1" x14ac:dyDescent="0.4">
      <c r="A25" s="5" t="s">
        <v>48</v>
      </c>
      <c r="B25" s="5" t="s">
        <v>28</v>
      </c>
      <c r="C25" s="4" t="s">
        <v>20</v>
      </c>
      <c r="D25" s="6" t="s">
        <v>24</v>
      </c>
    </row>
    <row r="26" spans="1:4" ht="15" thickBot="1" x14ac:dyDescent="0.4">
      <c r="A26" s="5" t="s">
        <v>49</v>
      </c>
      <c r="B26" s="5" t="s">
        <v>28</v>
      </c>
      <c r="C26" s="4" t="s">
        <v>21</v>
      </c>
      <c r="D26" s="7" t="s">
        <v>25</v>
      </c>
    </row>
    <row r="27" spans="1:4" ht="15" thickBot="1" x14ac:dyDescent="0.4">
      <c r="A27" s="5" t="s">
        <v>50</v>
      </c>
      <c r="B27" s="5" t="s">
        <v>28</v>
      </c>
      <c r="C27" s="4" t="s">
        <v>22</v>
      </c>
      <c r="D27" s="7" t="s">
        <v>25</v>
      </c>
    </row>
    <row r="28" spans="1:4" ht="15" thickBot="1" x14ac:dyDescent="0.4">
      <c r="A28" s="5" t="s">
        <v>51</v>
      </c>
      <c r="B28" s="5" t="s">
        <v>30</v>
      </c>
      <c r="C28" s="3" t="s">
        <v>18</v>
      </c>
      <c r="D28" s="9" t="s">
        <v>29</v>
      </c>
    </row>
    <row r="29" spans="1:4" ht="15" thickBot="1" x14ac:dyDescent="0.4">
      <c r="A29" s="5" t="s">
        <v>52</v>
      </c>
      <c r="B29" s="5" t="s">
        <v>30</v>
      </c>
      <c r="C29" s="4" t="s">
        <v>19</v>
      </c>
      <c r="D29" s="9" t="s">
        <v>29</v>
      </c>
    </row>
    <row r="30" spans="1:4" ht="15" thickBot="1" x14ac:dyDescent="0.4">
      <c r="A30" s="5" t="s">
        <v>53</v>
      </c>
      <c r="B30" s="5" t="s">
        <v>30</v>
      </c>
      <c r="C30" s="4" t="s">
        <v>20</v>
      </c>
      <c r="D30" s="6" t="s">
        <v>24</v>
      </c>
    </row>
    <row r="31" spans="1:4" ht="15" thickBot="1" x14ac:dyDescent="0.4">
      <c r="A31" s="5" t="s">
        <v>54</v>
      </c>
      <c r="B31" s="5" t="s">
        <v>30</v>
      </c>
      <c r="C31" s="4" t="s">
        <v>21</v>
      </c>
      <c r="D31" s="6" t="s">
        <v>24</v>
      </c>
    </row>
    <row r="32" spans="1:4" ht="15" thickBot="1" x14ac:dyDescent="0.4">
      <c r="A32" s="5" t="s">
        <v>55</v>
      </c>
      <c r="B32" s="5" t="s">
        <v>30</v>
      </c>
      <c r="C32" s="4" t="s">
        <v>22</v>
      </c>
      <c r="D32" s="7" t="s">
        <v>25</v>
      </c>
    </row>
    <row r="33" spans="1:4" ht="15" thickBot="1" x14ac:dyDescent="0.4">
      <c r="A33" s="5" t="s">
        <v>56</v>
      </c>
      <c r="B33" s="5" t="s">
        <v>31</v>
      </c>
      <c r="C33" s="3" t="s">
        <v>18</v>
      </c>
      <c r="D33" s="9" t="s">
        <v>29</v>
      </c>
    </row>
    <row r="34" spans="1:4" ht="15" thickBot="1" x14ac:dyDescent="0.4">
      <c r="A34" s="5" t="s">
        <v>57</v>
      </c>
      <c r="B34" s="5" t="s">
        <v>31</v>
      </c>
      <c r="C34" s="4" t="s">
        <v>19</v>
      </c>
      <c r="D34" s="9" t="s">
        <v>29</v>
      </c>
    </row>
    <row r="35" spans="1:4" ht="15" thickBot="1" x14ac:dyDescent="0.4">
      <c r="A35" s="5" t="s">
        <v>58</v>
      </c>
      <c r="B35" s="5" t="s">
        <v>31</v>
      </c>
      <c r="C35" s="4" t="s">
        <v>20</v>
      </c>
      <c r="D35" s="9" t="s">
        <v>29</v>
      </c>
    </row>
    <row r="36" spans="1:4" ht="15" thickBot="1" x14ac:dyDescent="0.4">
      <c r="A36" s="5" t="s">
        <v>59</v>
      </c>
      <c r="B36" s="5" t="s">
        <v>31</v>
      </c>
      <c r="C36" s="4" t="s">
        <v>21</v>
      </c>
      <c r="D36" s="6" t="s">
        <v>24</v>
      </c>
    </row>
    <row r="37" spans="1:4" ht="15" thickBot="1" x14ac:dyDescent="0.4">
      <c r="A37" s="5" t="s">
        <v>60</v>
      </c>
      <c r="B37" s="5" t="s">
        <v>31</v>
      </c>
      <c r="C37" s="4" t="s">
        <v>22</v>
      </c>
      <c r="D37" s="6" t="s">
        <v>24</v>
      </c>
    </row>
  </sheetData>
  <sheetProtection algorithmName="SHA-256" hashValue="BsSsctZiWOvKiLROle6FlW2tp/2H+mxTfoqktePkGWA=" saltValue="V2V0yc5XJvc1NWdPOuZ1xQ==" spinCount="100000" sheet="1" objects="1" scenarios="1"/>
  <mergeCells count="1">
    <mergeCell ref="C1:G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F466A-D851-439A-B366-3469305164BD}">
  <dimension ref="A1:F20"/>
  <sheetViews>
    <sheetView workbookViewId="0">
      <selection activeCell="E12" sqref="E12"/>
    </sheetView>
  </sheetViews>
  <sheetFormatPr defaultRowHeight="14.5" x14ac:dyDescent="0.35"/>
  <cols>
    <col min="1" max="1" width="12.81640625" bestFit="1" customWidth="1"/>
  </cols>
  <sheetData>
    <row r="1" spans="1:6" x14ac:dyDescent="0.35">
      <c r="A1" s="13" t="s">
        <v>17</v>
      </c>
    </row>
    <row r="2" spans="1:6" x14ac:dyDescent="0.35">
      <c r="A2" s="14" t="s">
        <v>61</v>
      </c>
    </row>
    <row r="3" spans="1:6" x14ac:dyDescent="0.35">
      <c r="A3" s="14" t="s">
        <v>62</v>
      </c>
    </row>
    <row r="4" spans="1:6" x14ac:dyDescent="0.35">
      <c r="A4" s="14" t="s">
        <v>63</v>
      </c>
    </row>
    <row r="5" spans="1:6" x14ac:dyDescent="0.35">
      <c r="A5" s="14" t="s">
        <v>64</v>
      </c>
    </row>
    <row r="6" spans="1:6" x14ac:dyDescent="0.35">
      <c r="A6" s="14" t="s">
        <v>65</v>
      </c>
    </row>
    <row r="8" spans="1:6" x14ac:dyDescent="0.35">
      <c r="A8" s="13" t="s">
        <v>32</v>
      </c>
    </row>
    <row r="9" spans="1:6" x14ac:dyDescent="0.35">
      <c r="A9" s="14" t="s">
        <v>18</v>
      </c>
      <c r="F9" t="s">
        <v>66</v>
      </c>
    </row>
    <row r="10" spans="1:6" x14ac:dyDescent="0.35">
      <c r="A10" s="14" t="s">
        <v>19</v>
      </c>
      <c r="F10" t="s">
        <v>67</v>
      </c>
    </row>
    <row r="11" spans="1:6" x14ac:dyDescent="0.35">
      <c r="A11" s="14" t="s">
        <v>20</v>
      </c>
      <c r="F11" t="s">
        <v>68</v>
      </c>
    </row>
    <row r="12" spans="1:6" ht="20.65" customHeight="1" x14ac:dyDescent="0.35">
      <c r="A12" s="14" t="s">
        <v>21</v>
      </c>
      <c r="F12" t="s">
        <v>69</v>
      </c>
    </row>
    <row r="13" spans="1:6" x14ac:dyDescent="0.35">
      <c r="A13" s="14" t="s">
        <v>22</v>
      </c>
      <c r="F13" t="s">
        <v>70</v>
      </c>
    </row>
    <row r="14" spans="1:6" x14ac:dyDescent="0.35">
      <c r="A14" s="14"/>
      <c r="F14" t="s">
        <v>71</v>
      </c>
    </row>
    <row r="15" spans="1:6" x14ac:dyDescent="0.35">
      <c r="F15" t="s">
        <v>72</v>
      </c>
    </row>
    <row r="16" spans="1:6" x14ac:dyDescent="0.35">
      <c r="A16" s="13" t="s">
        <v>73</v>
      </c>
    </row>
    <row r="17" spans="1:1" x14ac:dyDescent="0.35">
      <c r="A17" s="14" t="s">
        <v>29</v>
      </c>
    </row>
    <row r="18" spans="1:1" x14ac:dyDescent="0.35">
      <c r="A18" s="14" t="s">
        <v>24</v>
      </c>
    </row>
    <row r="19" spans="1:1" x14ac:dyDescent="0.35">
      <c r="A19" s="14" t="s">
        <v>33</v>
      </c>
    </row>
    <row r="20" spans="1:1" x14ac:dyDescent="0.35">
      <c r="A20" s="14" t="s">
        <v>25</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0A38EF142EA494B8478385ADDE0028B" ma:contentTypeVersion="1" ma:contentTypeDescription="Create a new document." ma:contentTypeScope="" ma:versionID="232b6e44b1ee624f311612742645151a">
  <xsd:schema xmlns:xsd="http://www.w3.org/2001/XMLSchema" xmlns:xs="http://www.w3.org/2001/XMLSchema" xmlns:p="http://schemas.microsoft.com/office/2006/metadata/properties" xmlns:ns1="http://schemas.microsoft.com/sharepoint/v3" targetNamespace="http://schemas.microsoft.com/office/2006/metadata/properties" ma:root="true" ma:fieldsID="3957af3f9c07d0358322a57020564ff9"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 ma:hidden="true" ma:internalName="PublishingStartDate">
      <xsd:simpleType>
        <xsd:restriction base="dms:Unknown"/>
      </xsd:simpleType>
    </xsd:element>
    <xsd:element name="PublishingExpirationDate" ma:index="9" nillable="true" ma:displayName="Scheduling End Date" ma:description=""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F3677B24-0164-4E32-9518-9546FABD53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AD5FAF4-5234-456C-A490-036F824E4B43}">
  <ds:schemaRefs>
    <ds:schemaRef ds:uri="http://schemas.microsoft.com/sharepoint/v3/contenttype/forms"/>
  </ds:schemaRefs>
</ds:datastoreItem>
</file>

<file path=customXml/itemProps3.xml><?xml version="1.0" encoding="utf-8"?>
<ds:datastoreItem xmlns:ds="http://schemas.openxmlformats.org/officeDocument/2006/customXml" ds:itemID="{EC4971D2-BBD9-4605-B0A4-C194599879D7}">
  <ds:schemaRefs>
    <ds:schemaRef ds:uri="http://schemas.microsoft.com/office/2006/metadata/propertie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Project Risk Register</vt:lpstr>
      <vt:lpstr>Risk Matrix</vt:lpstr>
      <vt:lpstr>Working</vt:lpstr>
      <vt:lpstr>Lookup</vt:lpstr>
      <vt:lpstr>'Project Risk Register'!Print_Area</vt:lpstr>
      <vt:lpstr>'Project Risk Register'!Print_Titles</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Procurement and Contract Management Risk Register Template</dc:title>
  <dc:subject/>
  <dc:creator>Hay, Nikki</dc:creator>
  <cp:keywords>[SEC=OFFICIAL]</cp:keywords>
  <dc:description/>
  <cp:lastModifiedBy>Amanda Uren</cp:lastModifiedBy>
  <cp:revision/>
  <dcterms:created xsi:type="dcterms:W3CDTF">2011-11-17T03:50:29Z</dcterms:created>
  <dcterms:modified xsi:type="dcterms:W3CDTF">2024-02-12T00:51:56Z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0x010100B0A38EF142EA494B8478385ADDE0028B</vt:lpwstr>
  </property>
  <property fmtid="{D5CDD505-2E9C-101B-9397-08002B2CF9AE}" pid="3" name="DFATTrimExcelDocId">
    <vt:lpwstr>c202fb4f-a601-4e7e-852c-e2c9d66575d3</vt:lpwstr>
  </property>
  <property fmtid="{D5CDD505-2E9C-101B-9397-08002B2CF9AE}" pid="4" name="DLM">
    <vt:lpwstr>No DLM</vt:lpwstr>
  </property>
  <property fmtid="{D5CDD505-2E9C-101B-9397-08002B2CF9AE}" pid="5" name="ItemActive">
    <vt:bool>true</vt:bool>
  </property>
  <property fmtid="{D5CDD505-2E9C-101B-9397-08002B2CF9AE}" pid="6" name="PMHMAC">
    <vt:lpwstr>v=2022.1;a=SHA256;h=3021FC20D2F68729D3E0EBC3801AB9C86338819E9215946D97280E30294DD4C1</vt:lpwstr>
  </property>
  <property fmtid="{D5CDD505-2E9C-101B-9397-08002B2CF9AE}" pid="7" name="PMUuid">
    <vt:lpwstr>v=2022.2;d=gov.au;g=46DD6D7C-8107-577B-BC6E-F348953B2E44</vt:lpwstr>
  </property>
  <property fmtid="{D5CDD505-2E9C-101B-9397-08002B2CF9AE}" pid="8" name="PM_Caveats_Count">
    <vt:lpwstr>0</vt:lpwstr>
  </property>
  <property fmtid="{D5CDD505-2E9C-101B-9397-08002B2CF9AE}" pid="9" name="PM_Display">
    <vt:lpwstr>OFFICIAL</vt:lpwstr>
  </property>
  <property fmtid="{D5CDD505-2E9C-101B-9397-08002B2CF9AE}" pid="10" name="PM_DisplayValueSecClassificationWithQualifier">
    <vt:lpwstr>OFFICIAL</vt:lpwstr>
  </property>
  <property fmtid="{D5CDD505-2E9C-101B-9397-08002B2CF9AE}" pid="11" name="PM_Hash_SHA1">
    <vt:lpwstr>88461A975CBA551BC02B128A21DEB2836FFF3C2D</vt:lpwstr>
  </property>
  <property fmtid="{D5CDD505-2E9C-101B-9397-08002B2CF9AE}" pid="12" name="PM_Hash_Salt">
    <vt:lpwstr>5F121C7302FE33AE8A07651013E2341C</vt:lpwstr>
  </property>
  <property fmtid="{D5CDD505-2E9C-101B-9397-08002B2CF9AE}" pid="13" name="PM_Hash_Salt_Prev">
    <vt:lpwstr>D7401F432F40C06FEB1A6443D4A83FE1</vt:lpwstr>
  </property>
  <property fmtid="{D5CDD505-2E9C-101B-9397-08002B2CF9AE}" pid="14" name="PM_Hash_Version">
    <vt:lpwstr>2022.1</vt:lpwstr>
  </property>
  <property fmtid="{D5CDD505-2E9C-101B-9397-08002B2CF9AE}" pid="15" name="PM_InsertionValue">
    <vt:lpwstr>OFFICIAL</vt:lpwstr>
  </property>
  <property fmtid="{D5CDD505-2E9C-101B-9397-08002B2CF9AE}" pid="16" name="PM_Markers">
    <vt:lpwstr/>
  </property>
  <property fmtid="{D5CDD505-2E9C-101B-9397-08002B2CF9AE}" pid="17" name="PM_Namespace">
    <vt:lpwstr>gov.au</vt:lpwstr>
  </property>
  <property fmtid="{D5CDD505-2E9C-101B-9397-08002B2CF9AE}" pid="18" name="PM_Note">
    <vt:lpwstr/>
  </property>
  <property fmtid="{D5CDD505-2E9C-101B-9397-08002B2CF9AE}" pid="19" name="PM_Originating_FileId">
    <vt:lpwstr>C537ACEB28C1400C96A15C02598289BB</vt:lpwstr>
  </property>
  <property fmtid="{D5CDD505-2E9C-101B-9397-08002B2CF9AE}" pid="20" name="PM_OriginationTimeStamp">
    <vt:lpwstr>2024-01-29T03:32:06Z</vt:lpwstr>
  </property>
  <property fmtid="{D5CDD505-2E9C-101B-9397-08002B2CF9AE}" pid="21" name="PM_OriginatorDomainName_SHA256">
    <vt:lpwstr>6F3591835F3B2A8A025B00B5BA6418010DA3A17C9C26EA9C049FFD28039489A2</vt:lpwstr>
  </property>
  <property fmtid="{D5CDD505-2E9C-101B-9397-08002B2CF9AE}" pid="22" name="PM_OriginatorUserAccountName_SHA256">
    <vt:lpwstr>CDE00099958EE81C619DF3029D113BA8753886A1B96EE812E3200503DFDEA644</vt:lpwstr>
  </property>
  <property fmtid="{D5CDD505-2E9C-101B-9397-08002B2CF9AE}" pid="23" name="PM_Originator_Hash_SHA1">
    <vt:lpwstr>3D382AAF58E153A96926154630BC60F877458400</vt:lpwstr>
  </property>
  <property fmtid="{D5CDD505-2E9C-101B-9397-08002B2CF9AE}" pid="24" name="PM_ProtectiveMarkingImage_Footer">
    <vt:lpwstr>C:\Program Files (x86)\Common Files\janusNET Shared\janusSEAL\Images\DocumentSlashBlue.png</vt:lpwstr>
  </property>
  <property fmtid="{D5CDD505-2E9C-101B-9397-08002B2CF9AE}" pid="25" name="PM_ProtectiveMarkingImage_Header">
    <vt:lpwstr>C:\Program Files (x86)\Common Files\janusNET Shared\janusSEAL\Images\DocumentSlashBlue.png</vt:lpwstr>
  </property>
  <property fmtid="{D5CDD505-2E9C-101B-9397-08002B2CF9AE}" pid="26" name="PM_ProtectiveMarkingValue_Footer">
    <vt:lpwstr>OFFICIAL</vt:lpwstr>
  </property>
  <property fmtid="{D5CDD505-2E9C-101B-9397-08002B2CF9AE}" pid="27" name="PM_ProtectiveMarkingValue_Header">
    <vt:lpwstr>OFFICIAL</vt:lpwstr>
  </property>
  <property fmtid="{D5CDD505-2E9C-101B-9397-08002B2CF9AE}" pid="28" name="PM_Qualifier">
    <vt:lpwstr/>
  </property>
  <property fmtid="{D5CDD505-2E9C-101B-9397-08002B2CF9AE}" pid="29" name="PM_SecurityClassification">
    <vt:lpwstr>OFFICIAL</vt:lpwstr>
  </property>
  <property fmtid="{D5CDD505-2E9C-101B-9397-08002B2CF9AE}" pid="30" name="PM_SecurityClassification_Prev">
    <vt:lpwstr>OFFICIAL</vt:lpwstr>
  </property>
  <property fmtid="{D5CDD505-2E9C-101B-9397-08002B2CF9AE}" pid="31" name="PM_Version">
    <vt:lpwstr>2018.4</vt:lpwstr>
  </property>
  <property fmtid="{D5CDD505-2E9C-101B-9397-08002B2CF9AE}" pid="32" name="SEC">
    <vt:lpwstr>OFFICIAL</vt:lpwstr>
  </property>
  <property fmtid="{D5CDD505-2E9C-101B-9397-08002B2CF9AE}" pid="33" name="TitusGUID">
    <vt:lpwstr>a15af305-2b89-4867-802d-97c3091148c6</vt:lpwstr>
  </property>
  <property fmtid="{D5CDD505-2E9C-101B-9397-08002B2CF9AE}" pid="34" name="hptrimdataset">
    <vt:lpwstr>CH</vt:lpwstr>
  </property>
  <property fmtid="{D5CDD505-2E9C-101B-9397-08002B2CF9AE}" pid="35" name="hptrimfileref">
    <vt:lpwstr>17/12285#2</vt:lpwstr>
  </property>
  <property fmtid="{D5CDD505-2E9C-101B-9397-08002B2CF9AE}" pid="36" name="PM_Qualifier_Prev">
    <vt:lpwstr/>
  </property>
  <property fmtid="{D5CDD505-2E9C-101B-9397-08002B2CF9AE}" pid="37" name="hptrimrecordref">
    <vt:lpwstr/>
  </property>
  <property fmtid="{D5CDD505-2E9C-101B-9397-08002B2CF9AE}" pid="38" name="PM_PrintOutPlacement_XLS">
    <vt:lpwstr/>
  </property>
  <property fmtid="{D5CDD505-2E9C-101B-9397-08002B2CF9AE}" pid="39" name="PageAuthor">
    <vt:lpwstr/>
  </property>
</Properties>
</file>